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4426"/>
  <workbookPr autoCompressPictures="0"/>
  <bookViews>
    <workbookView xWindow="23300" yWindow="960" windowWidth="20960" windowHeight="13440" activeTab="2"/>
  </bookViews>
  <sheets>
    <sheet name="boys rd 1" sheetId="5" r:id="rId1"/>
    <sheet name="boys rd 2" sheetId="3" r:id="rId2"/>
    <sheet name=" finals boys" sheetId="1" r:id="rId3"/>
    <sheet name="girls rd 1" sheetId="4" r:id="rId4"/>
    <sheet name="girls rd 2" sheetId="6" r:id="rId5"/>
    <sheet name="finals girls" sheetId="7" r:id="rId6"/>
  </sheets>
  <definedNames>
    <definedName name="_xlnm.Print_Area" localSheetId="2">' finals boys'!$A$1:$R$21</definedName>
    <definedName name="_xlnm.Print_Area" localSheetId="0">'boys rd 1'!$A$1:$J$37</definedName>
    <definedName name="_xlnm.Print_Area" localSheetId="3">'girls rd 1'!$A$1:$J$56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0" i="3" l="1"/>
  <c r="M20" i="6"/>
  <c r="F59" i="4"/>
  <c r="H15" i="1"/>
  <c r="H11" i="1"/>
  <c r="A19" i="1"/>
  <c r="A15" i="1"/>
  <c r="A13" i="1"/>
  <c r="A11" i="1"/>
  <c r="A20" i="7"/>
  <c r="A16" i="7"/>
  <c r="A12" i="7"/>
  <c r="I21" i="6"/>
  <c r="I18" i="6"/>
  <c r="I16" i="6"/>
  <c r="I23" i="6"/>
  <c r="I14" i="6"/>
  <c r="I19" i="6"/>
  <c r="I17" i="6"/>
  <c r="I22" i="6"/>
  <c r="I13" i="6"/>
  <c r="I9" i="6"/>
  <c r="I20" i="6"/>
  <c r="I7" i="6"/>
  <c r="I12" i="6"/>
  <c r="I10" i="6"/>
  <c r="I11" i="6"/>
  <c r="I15" i="6"/>
  <c r="I8" i="6"/>
  <c r="I6" i="6"/>
  <c r="I5" i="6"/>
  <c r="I3" i="6"/>
  <c r="I4" i="6"/>
  <c r="I2" i="6"/>
  <c r="I28" i="4"/>
  <c r="I46" i="4"/>
  <c r="I40" i="4"/>
  <c r="I4" i="4"/>
  <c r="I43" i="4"/>
  <c r="I48" i="4"/>
  <c r="I19" i="4"/>
  <c r="H14" i="7"/>
  <c r="A14" i="7"/>
  <c r="H18" i="7"/>
  <c r="I35" i="3"/>
  <c r="I5" i="4"/>
  <c r="I47" i="4"/>
  <c r="I16" i="4"/>
  <c r="I13" i="4"/>
  <c r="I45" i="4"/>
  <c r="I44" i="4"/>
  <c r="I29" i="4"/>
  <c r="I33" i="4"/>
  <c r="I31" i="4"/>
  <c r="I22" i="4"/>
  <c r="I91" i="5"/>
  <c r="I90" i="5"/>
  <c r="I89" i="5"/>
  <c r="I88" i="5"/>
  <c r="I57" i="5"/>
  <c r="I76" i="5"/>
  <c r="I39" i="4"/>
  <c r="I35" i="4"/>
  <c r="I38" i="4"/>
  <c r="I3" i="4"/>
  <c r="I30" i="4"/>
  <c r="I23" i="4"/>
  <c r="I11" i="4"/>
  <c r="I2" i="4"/>
  <c r="I54" i="4"/>
  <c r="I24" i="4"/>
  <c r="I12" i="4"/>
  <c r="I10" i="4"/>
  <c r="I53" i="4"/>
  <c r="I56" i="4"/>
  <c r="I52" i="4"/>
  <c r="I18" i="4"/>
  <c r="I21" i="4"/>
  <c r="I8" i="4"/>
  <c r="I15" i="4"/>
  <c r="I25" i="4"/>
  <c r="I37" i="4"/>
  <c r="I50" i="4"/>
  <c r="I6" i="4"/>
  <c r="I51" i="4"/>
  <c r="I20" i="4"/>
  <c r="I7" i="4"/>
  <c r="I14" i="4"/>
  <c r="I49" i="4"/>
  <c r="I55" i="4"/>
  <c r="I36" i="4"/>
  <c r="I42" i="4"/>
  <c r="I41" i="4"/>
  <c r="I17" i="4"/>
  <c r="I9" i="4"/>
  <c r="I27" i="4"/>
  <c r="I34" i="4"/>
  <c r="I32" i="4"/>
  <c r="I26" i="4"/>
  <c r="I32" i="5"/>
  <c r="I48" i="5"/>
  <c r="I86" i="5"/>
  <c r="I81" i="5"/>
  <c r="I13" i="5"/>
  <c r="I87" i="5"/>
  <c r="I65" i="5"/>
  <c r="I75" i="5"/>
  <c r="I69" i="5"/>
  <c r="I47" i="5"/>
  <c r="I29" i="5"/>
  <c r="I22" i="5"/>
  <c r="I34" i="5"/>
  <c r="I6" i="5"/>
  <c r="I60" i="5"/>
  <c r="I71" i="5"/>
  <c r="I14" i="5"/>
  <c r="I80" i="5"/>
  <c r="I43" i="5"/>
  <c r="I45" i="5"/>
  <c r="I61" i="5"/>
  <c r="I55" i="5"/>
  <c r="I50" i="5"/>
  <c r="I58" i="5"/>
  <c r="I18" i="5"/>
  <c r="I49" i="5"/>
  <c r="I51" i="5"/>
  <c r="I35" i="5"/>
  <c r="I37" i="5"/>
  <c r="I23" i="5"/>
  <c r="I82" i="5"/>
  <c r="I46" i="5"/>
  <c r="I77" i="5"/>
  <c r="I83" i="5"/>
  <c r="I53" i="5"/>
  <c r="I64" i="5"/>
  <c r="I70" i="5"/>
  <c r="I21" i="5"/>
  <c r="I66" i="5"/>
  <c r="I42" i="5"/>
  <c r="I15" i="5"/>
  <c r="I10" i="5"/>
  <c r="I56" i="5"/>
  <c r="I68" i="5"/>
  <c r="I79" i="5"/>
  <c r="I54" i="5"/>
  <c r="I26" i="5"/>
  <c r="I73" i="5"/>
  <c r="I78" i="5"/>
  <c r="I4" i="5"/>
  <c r="I59" i="5"/>
  <c r="I19" i="5"/>
  <c r="I12" i="5"/>
  <c r="I36" i="5"/>
  <c r="I41" i="5"/>
  <c r="I67" i="5"/>
  <c r="I38" i="5"/>
  <c r="I9" i="5"/>
  <c r="I24" i="5"/>
  <c r="I16" i="5"/>
  <c r="I40" i="5"/>
  <c r="I8" i="5"/>
  <c r="I27" i="5"/>
  <c r="I2" i="5"/>
  <c r="I17" i="5"/>
  <c r="I11" i="5"/>
  <c r="I25" i="5"/>
  <c r="I44" i="5"/>
  <c r="I20" i="5"/>
  <c r="I31" i="5"/>
  <c r="I62" i="5"/>
  <c r="I84" i="5"/>
  <c r="I5" i="5"/>
  <c r="I28" i="5"/>
  <c r="I63" i="5"/>
  <c r="I72" i="5"/>
  <c r="I85" i="5"/>
  <c r="I52" i="5"/>
  <c r="I7" i="5"/>
  <c r="I30" i="5"/>
  <c r="I3" i="5"/>
  <c r="I74" i="5"/>
  <c r="I39" i="5"/>
  <c r="I33" i="5"/>
  <c r="I37" i="3"/>
  <c r="I32" i="3"/>
  <c r="I17" i="3"/>
  <c r="I33" i="3"/>
  <c r="I23" i="3"/>
  <c r="I34" i="3"/>
  <c r="I25" i="3"/>
  <c r="I18" i="3"/>
  <c r="I9" i="3"/>
  <c r="I29" i="3"/>
  <c r="I26" i="3"/>
  <c r="I28" i="3"/>
  <c r="I19" i="3"/>
  <c r="I21" i="3"/>
  <c r="I13" i="3"/>
  <c r="I10" i="3"/>
  <c r="I4" i="3"/>
  <c r="I30" i="3"/>
  <c r="I22" i="3"/>
  <c r="I15" i="3"/>
  <c r="I2" i="3"/>
  <c r="I8" i="3"/>
  <c r="I12" i="3"/>
  <c r="I14" i="3"/>
  <c r="I16" i="3"/>
  <c r="I27" i="3"/>
  <c r="I31" i="3"/>
  <c r="I6" i="3"/>
  <c r="I20" i="3"/>
  <c r="I24" i="3"/>
  <c r="I36" i="3"/>
  <c r="I3" i="3"/>
  <c r="I11" i="3"/>
  <c r="I5" i="3"/>
  <c r="I7" i="3"/>
</calcChain>
</file>

<file path=xl/sharedStrings.xml><?xml version="1.0" encoding="utf-8"?>
<sst xmlns="http://schemas.openxmlformats.org/spreadsheetml/2006/main" count="694" uniqueCount="340">
  <si>
    <t>rd 1</t>
  </si>
  <si>
    <t>Shawn Mertz</t>
  </si>
  <si>
    <t>Gm 6</t>
  </si>
  <si>
    <t>Gm 7</t>
  </si>
  <si>
    <t>Gm 8</t>
  </si>
  <si>
    <t>Gm 9</t>
  </si>
  <si>
    <t>place</t>
  </si>
  <si>
    <t>name</t>
  </si>
  <si>
    <t>lane</t>
  </si>
  <si>
    <t>total</t>
  </si>
  <si>
    <t>SCHOOL</t>
  </si>
  <si>
    <t>Tyler Gardner</t>
  </si>
  <si>
    <t>Lanc. Cat</t>
  </si>
  <si>
    <t>Sam Martello</t>
  </si>
  <si>
    <t>Brett Wolgemuth</t>
  </si>
  <si>
    <t>Jon Pleger</t>
  </si>
  <si>
    <t>Zach Bowers</t>
  </si>
  <si>
    <t>Hemp</t>
  </si>
  <si>
    <t>Matt Brooks</t>
  </si>
  <si>
    <t>PM</t>
  </si>
  <si>
    <t>WAR</t>
  </si>
  <si>
    <t>Austin Barilar</t>
  </si>
  <si>
    <t>Ben White</t>
  </si>
  <si>
    <t>Cole Snavely</t>
  </si>
  <si>
    <t>CV</t>
  </si>
  <si>
    <t>McCas</t>
  </si>
  <si>
    <t>Tommy Sciscento</t>
  </si>
  <si>
    <t>CC</t>
  </si>
  <si>
    <t>GS</t>
  </si>
  <si>
    <t>ET</t>
  </si>
  <si>
    <t>Olivia Farwell</t>
  </si>
  <si>
    <t>Eric Gross</t>
  </si>
  <si>
    <t>LS</t>
  </si>
  <si>
    <t>EP</t>
  </si>
  <si>
    <t>Jared Bigley</t>
  </si>
  <si>
    <t>Ian Wettlaufer</t>
  </si>
  <si>
    <t>COC</t>
  </si>
  <si>
    <t>Eric Buckwalter</t>
  </si>
  <si>
    <t>Justin Burd</t>
  </si>
  <si>
    <t>Joseph Rittle</t>
  </si>
  <si>
    <t>Elco</t>
  </si>
  <si>
    <t>Ryan Stone</t>
  </si>
  <si>
    <t>NL</t>
  </si>
  <si>
    <t>Matthew Snyder</t>
  </si>
  <si>
    <t>rd 2</t>
  </si>
  <si>
    <t>rd 3</t>
  </si>
  <si>
    <t>Janae Haller</t>
  </si>
  <si>
    <t>Autumn Heisey</t>
  </si>
  <si>
    <t>Lauren Sterner</t>
  </si>
  <si>
    <t>War</t>
  </si>
  <si>
    <t>Sarah Abbas</t>
  </si>
  <si>
    <t>Amanda Lefever</t>
  </si>
  <si>
    <t>Brooke Bertzfield</t>
  </si>
  <si>
    <t>Jordan Balmer</t>
  </si>
  <si>
    <t>McC</t>
  </si>
  <si>
    <t>Brittany Ritzman</t>
  </si>
  <si>
    <t>Brittany Hatfield</t>
  </si>
  <si>
    <t>Ep</t>
  </si>
  <si>
    <t>Hannah Keller</t>
  </si>
  <si>
    <t>Gm 2</t>
  </si>
  <si>
    <t>Gm 3</t>
  </si>
  <si>
    <t>Gm 4</t>
  </si>
  <si>
    <t>Gm 5</t>
  </si>
  <si>
    <t>Dominik Bowman</t>
  </si>
  <si>
    <t>Austin Curtiss</t>
  </si>
  <si>
    <t>5a</t>
  </si>
  <si>
    <t>5b</t>
  </si>
  <si>
    <t>5c</t>
  </si>
  <si>
    <t>6x</t>
  </si>
  <si>
    <t>6y</t>
  </si>
  <si>
    <t>7a</t>
  </si>
  <si>
    <t>7b</t>
  </si>
  <si>
    <t>7c</t>
  </si>
  <si>
    <t>8x</t>
  </si>
  <si>
    <t>8y</t>
  </si>
  <si>
    <t>9a</t>
  </si>
  <si>
    <t>9b</t>
  </si>
  <si>
    <t>9c</t>
  </si>
  <si>
    <t>10x</t>
  </si>
  <si>
    <t>10y</t>
  </si>
  <si>
    <t>11a</t>
  </si>
  <si>
    <t>11b</t>
  </si>
  <si>
    <t>11c</t>
  </si>
  <si>
    <t>12x</t>
  </si>
  <si>
    <t>12y</t>
  </si>
  <si>
    <t>Audrey Reisinger</t>
  </si>
  <si>
    <t>Kayla Halbleib</t>
  </si>
  <si>
    <t>Man cen</t>
  </si>
  <si>
    <t>Mtwp</t>
  </si>
  <si>
    <t>rd 4</t>
  </si>
  <si>
    <t>rd 5</t>
  </si>
  <si>
    <t>Angel Almodovar</t>
  </si>
  <si>
    <t>Austin Allison</t>
  </si>
  <si>
    <t>Zac Glinsky</t>
  </si>
  <si>
    <t>Cody Geier</t>
  </si>
  <si>
    <t>Tanner Simet</t>
  </si>
  <si>
    <t>Mike Morris</t>
  </si>
  <si>
    <t>Ryan Graham</t>
  </si>
  <si>
    <t>Dylan Winkler</t>
  </si>
  <si>
    <t>Zachary Riehl</t>
  </si>
  <si>
    <t>Lee Enck</t>
  </si>
  <si>
    <t>Logan Molchany</t>
  </si>
  <si>
    <t>Corey Hanna</t>
  </si>
  <si>
    <t>Dylan Smith</t>
  </si>
  <si>
    <t>Andrew Brightman</t>
  </si>
  <si>
    <t>Greg Mowrer</t>
  </si>
  <si>
    <t>Ethan Byers</t>
  </si>
  <si>
    <t>Tanner Michael</t>
  </si>
  <si>
    <t>Bryson Morton</t>
  </si>
  <si>
    <t>Allison Hresko</t>
  </si>
  <si>
    <t>Cassie Hatfield</t>
  </si>
  <si>
    <t>Carrie Shertz</t>
  </si>
  <si>
    <t>Jordan Wakefield</t>
  </si>
  <si>
    <t>Briana Bracero</t>
  </si>
  <si>
    <t>Man. Twp</t>
  </si>
  <si>
    <t>Aaron Deitz</t>
  </si>
  <si>
    <t>Dylan Landuyt</t>
  </si>
  <si>
    <t xml:space="preserve">Andrea Gribble </t>
  </si>
  <si>
    <t>Kaylyn Williams</t>
  </si>
  <si>
    <t>Chris Muraco</t>
  </si>
  <si>
    <t>Drew Myers</t>
  </si>
  <si>
    <t>Man.Cen</t>
  </si>
  <si>
    <t>Samantha Heindel</t>
  </si>
  <si>
    <t>Billy Sipes</t>
  </si>
  <si>
    <t>Katelyn Martin</t>
  </si>
  <si>
    <t>Austin Zink</t>
  </si>
  <si>
    <t>Alexis Lee</t>
  </si>
  <si>
    <t>Kaitlyn Smith</t>
  </si>
  <si>
    <t>Megan Funk</t>
  </si>
  <si>
    <t>Devon Brooks</t>
  </si>
  <si>
    <t>Logan Hoover</t>
  </si>
  <si>
    <t>Mitchell Hoffmaster</t>
  </si>
  <si>
    <t>Katelyn Mussellman</t>
  </si>
  <si>
    <t>Makenzie Kircher</t>
  </si>
  <si>
    <t>Name</t>
  </si>
  <si>
    <t>13a</t>
  </si>
  <si>
    <t>13b</t>
  </si>
  <si>
    <t>13c</t>
  </si>
  <si>
    <t>14x</t>
  </si>
  <si>
    <t>14y</t>
  </si>
  <si>
    <t>15a</t>
  </si>
  <si>
    <t>15b</t>
  </si>
  <si>
    <t>15c</t>
  </si>
  <si>
    <t>16x</t>
  </si>
  <si>
    <t>16y</t>
  </si>
  <si>
    <t>17a</t>
  </si>
  <si>
    <t>17b</t>
  </si>
  <si>
    <t>17c</t>
  </si>
  <si>
    <t>18x</t>
  </si>
  <si>
    <t>18y</t>
  </si>
  <si>
    <t>19a</t>
  </si>
  <si>
    <t>19b</t>
  </si>
  <si>
    <t>19c</t>
  </si>
  <si>
    <t>20x</t>
  </si>
  <si>
    <t>21a</t>
  </si>
  <si>
    <t>23a</t>
  </si>
  <si>
    <t>25a</t>
  </si>
  <si>
    <t>27a</t>
  </si>
  <si>
    <t>29a</t>
  </si>
  <si>
    <t>21b</t>
  </si>
  <si>
    <t>21c</t>
  </si>
  <si>
    <t>22x</t>
  </si>
  <si>
    <t>22y</t>
  </si>
  <si>
    <t>23b</t>
  </si>
  <si>
    <t>23c</t>
  </si>
  <si>
    <t>24x</t>
  </si>
  <si>
    <t>24y</t>
  </si>
  <si>
    <t>25b</t>
  </si>
  <si>
    <t>25c</t>
  </si>
  <si>
    <t>26x</t>
  </si>
  <si>
    <t>26y</t>
  </si>
  <si>
    <t>27b</t>
  </si>
  <si>
    <t>27c</t>
  </si>
  <si>
    <t>28x</t>
  </si>
  <si>
    <t>28y</t>
  </si>
  <si>
    <t>29b</t>
  </si>
  <si>
    <t>29c</t>
  </si>
  <si>
    <t>30x</t>
  </si>
  <si>
    <t>30y</t>
  </si>
  <si>
    <t>31a</t>
  </si>
  <si>
    <t>31b</t>
  </si>
  <si>
    <t>31c</t>
  </si>
  <si>
    <t>32x</t>
  </si>
  <si>
    <t>32y</t>
  </si>
  <si>
    <t>33a</t>
  </si>
  <si>
    <t>33b</t>
  </si>
  <si>
    <t>33c</t>
  </si>
  <si>
    <t>34x</t>
  </si>
  <si>
    <t>34y</t>
  </si>
  <si>
    <t>35a</t>
  </si>
  <si>
    <t>35b</t>
  </si>
  <si>
    <t>35c</t>
  </si>
  <si>
    <t>36x</t>
  </si>
  <si>
    <t>36y</t>
  </si>
  <si>
    <t>37a</t>
  </si>
  <si>
    <t>37b</t>
  </si>
  <si>
    <t>38x</t>
  </si>
  <si>
    <t>38y</t>
  </si>
  <si>
    <t>vs</t>
  </si>
  <si>
    <t>step ladder finals</t>
  </si>
  <si>
    <t>SKIP 1 PAIR TO THE RIGHT</t>
  </si>
  <si>
    <t>Hayley Keller</t>
  </si>
  <si>
    <t>20y</t>
  </si>
  <si>
    <t>2015-2016 Champion</t>
  </si>
  <si>
    <t>Lancaster/Lebanon Girls Singles Bowling Championships - Final 15-16</t>
  </si>
  <si>
    <t>Lancaster/Lebanon Boys Singles Bowling Championships - Final 15-16</t>
  </si>
  <si>
    <t>Kylee Clare</t>
  </si>
  <si>
    <t>Stephanie Mohn</t>
  </si>
  <si>
    <t>Michala Harvey</t>
  </si>
  <si>
    <t xml:space="preserve">Sydney Eddy </t>
  </si>
  <si>
    <t>Meghen Yingst</t>
  </si>
  <si>
    <t>Bailey Gardner</t>
  </si>
  <si>
    <t>Jordyn Waughtel</t>
  </si>
  <si>
    <t>Annabella Allison</t>
  </si>
  <si>
    <t>Cory Towne</t>
  </si>
  <si>
    <t>Ashley Sham</t>
  </si>
  <si>
    <t xml:space="preserve">Tara Will </t>
  </si>
  <si>
    <t>Tana Macfeat</t>
  </si>
  <si>
    <t>Olivia Good</t>
  </si>
  <si>
    <t xml:space="preserve">Meghan Lappa </t>
  </si>
  <si>
    <t>Emily Scheurich</t>
  </si>
  <si>
    <t>Bryanna Young</t>
  </si>
  <si>
    <t>Kaitlyn Shifflett</t>
  </si>
  <si>
    <t>Katelyn Garman</t>
  </si>
  <si>
    <t>Maddie Nagel</t>
  </si>
  <si>
    <t>Elizabet Vuxta</t>
  </si>
  <si>
    <t>Kayla Parker</t>
  </si>
  <si>
    <t>Amanda Lynch</t>
  </si>
  <si>
    <t>Oneka Guede</t>
  </si>
  <si>
    <t>KC Miller</t>
  </si>
  <si>
    <t>Morgan Long</t>
  </si>
  <si>
    <t>AC</t>
  </si>
  <si>
    <t>Randi Rambo</t>
  </si>
  <si>
    <t>Sol</t>
  </si>
  <si>
    <t>Katie Prisco</t>
  </si>
  <si>
    <t>Lanc.Cat</t>
  </si>
  <si>
    <t>Laura Fierro</t>
  </si>
  <si>
    <t>round # 1---- 6 vs 5 LANE (17-18)</t>
  </si>
  <si>
    <t>round # 2--- 4 vs      LANE (19-20)</t>
  </si>
  <si>
    <t>round # 3--- 3 vs      LANE (21-22)</t>
  </si>
  <si>
    <t>round # 4 --- 2 vs       LANE (23-24)</t>
  </si>
  <si>
    <t>2ND ROUND TOP 22 BOWL 4 GAMES TOP 6 ADAVANCE TO STEP LADDER FINALS(SCORES ARE CARRRIED FROM FIRST RD)</t>
  </si>
  <si>
    <t>round # 5 -- 1 vs       LANE (25-26 )</t>
  </si>
  <si>
    <t>RD 1</t>
  </si>
  <si>
    <t>OLIVIA FARWELL</t>
  </si>
  <si>
    <t>KAYLA HALBLEIB</t>
  </si>
  <si>
    <t>BRYANNA YOUNG</t>
  </si>
  <si>
    <t>BRITTANY RITZMAN</t>
  </si>
  <si>
    <t>ALLISON HRESKO</t>
  </si>
  <si>
    <t>RANDI RAMBO</t>
  </si>
  <si>
    <t>ELIZABETHTOWN</t>
  </si>
  <si>
    <t>Austyn Brandt</t>
  </si>
  <si>
    <t>Scott Garrett</t>
  </si>
  <si>
    <t>Bryan Rivers</t>
  </si>
  <si>
    <t>Owen Hinks</t>
  </si>
  <si>
    <t>Rygo Kingsley</t>
  </si>
  <si>
    <t>Gavin Dissinger</t>
  </si>
  <si>
    <t>Zach Oberholtzer</t>
  </si>
  <si>
    <t>Cameron Zwally</t>
  </si>
  <si>
    <t>Jacob Hitz</t>
  </si>
  <si>
    <t>Connor Murphy</t>
  </si>
  <si>
    <t>Patrick Hoffmaster</t>
  </si>
  <si>
    <t>Jonathon Brightman</t>
  </si>
  <si>
    <t>Jonathan Sipes</t>
  </si>
  <si>
    <t>Tylor Fair</t>
  </si>
  <si>
    <t>Ben Helman</t>
  </si>
  <si>
    <t>Max Kern</t>
  </si>
  <si>
    <t>Keith Brubaker</t>
  </si>
  <si>
    <t>Ian Nieves</t>
  </si>
  <si>
    <t>Austin Bradley</t>
  </si>
  <si>
    <t>Ryan Hoag</t>
  </si>
  <si>
    <t>Zackary Kowalski</t>
  </si>
  <si>
    <t>Hunter Lloyd</t>
  </si>
  <si>
    <t>Christian Kling</t>
  </si>
  <si>
    <t>Tyler Lappa</t>
  </si>
  <si>
    <t>Andrew Stoner</t>
  </si>
  <si>
    <t>Luke Smith</t>
  </si>
  <si>
    <t>Wyatt Hevel</t>
  </si>
  <si>
    <t>Daniel Stoner</t>
  </si>
  <si>
    <t>Nick Fisher</t>
  </si>
  <si>
    <t>Kyle Shertz</t>
  </si>
  <si>
    <t>Nick Mease</t>
  </si>
  <si>
    <t>Jimmy Mahler</t>
  </si>
  <si>
    <t>Mark Smith</t>
  </si>
  <si>
    <t>Isaac Erickson</t>
  </si>
  <si>
    <t>Braden Ewing</t>
  </si>
  <si>
    <t>Tony Lutz</t>
  </si>
  <si>
    <t>Jordan Hershey</t>
  </si>
  <si>
    <t>Brady Frampton</t>
  </si>
  <si>
    <t>SOL</t>
  </si>
  <si>
    <t>49a</t>
  </si>
  <si>
    <t>49b</t>
  </si>
  <si>
    <t>49c</t>
  </si>
  <si>
    <t>50y</t>
  </si>
  <si>
    <t>50x</t>
  </si>
  <si>
    <t>47a</t>
  </si>
  <si>
    <t>47b</t>
  </si>
  <si>
    <t>47c</t>
  </si>
  <si>
    <t>48x</t>
  </si>
  <si>
    <t>48y</t>
  </si>
  <si>
    <t>39a</t>
  </si>
  <si>
    <t>39b</t>
  </si>
  <si>
    <t>39c</t>
  </si>
  <si>
    <t>40x</t>
  </si>
  <si>
    <t>40y</t>
  </si>
  <si>
    <t>41a</t>
  </si>
  <si>
    <t>41b</t>
  </si>
  <si>
    <t>41c</t>
  </si>
  <si>
    <t>42x</t>
  </si>
  <si>
    <t>42y</t>
  </si>
  <si>
    <t>43a</t>
  </si>
  <si>
    <t>43b</t>
  </si>
  <si>
    <t>44x</t>
  </si>
  <si>
    <t>44y</t>
  </si>
  <si>
    <t>46x</t>
  </si>
  <si>
    <t>46y</t>
  </si>
  <si>
    <t>45b</t>
  </si>
  <si>
    <t>45a</t>
  </si>
  <si>
    <t>SKIP 2 PAIRS RIGHT ( 49-50 GO TO 19-20, 45-46 GO TO 15 AND 16)</t>
  </si>
  <si>
    <t>2ND ROUND TOP 35 BOWL 4 GAMES TOP 6 ADAVANCE TO STEP LADDER FINALS(SCORES ARE CARRRIED FROM FIRST RD)</t>
  </si>
  <si>
    <t>round # 4 --- 2 vs     LANE (45-46)</t>
  </si>
  <si>
    <t>round # 3--- 3 vs      LANE( 43-44)</t>
  </si>
  <si>
    <t>round # 2--- 4 vs     LANE( 41-42)</t>
  </si>
  <si>
    <t>round # 1---- 6 vs 5  LANE (39-40)</t>
  </si>
  <si>
    <t>round #5  -- 1 vs      LANE (47-48)</t>
  </si>
  <si>
    <t>JORDAN WAKEFIELD</t>
  </si>
  <si>
    <t>RYAN GRAHAM</t>
  </si>
  <si>
    <t>NICK FISHER</t>
  </si>
  <si>
    <t>JON PLEGER</t>
  </si>
  <si>
    <t>AUSTIN CURTISS</t>
  </si>
  <si>
    <t>BEN WHITE</t>
  </si>
  <si>
    <t>MAN.TWP</t>
  </si>
  <si>
    <t>MCC</t>
  </si>
  <si>
    <t>MAN TWP</t>
  </si>
  <si>
    <t>HEMP</t>
  </si>
  <si>
    <t>ANNV</t>
  </si>
  <si>
    <t>A25</t>
  </si>
  <si>
    <t>LAN.CAT</t>
  </si>
  <si>
    <t>MAN.CEN</t>
  </si>
  <si>
    <t>CONESTOGA VALLEY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</si>
</sst>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20"/>
      <name val="Arial"/>
      <family val="2"/>
    </font>
    <font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9"/>
      <name val="Arial"/>
      <family val="2"/>
    </font>
    <font>
      <sz val="28"/>
      <name val="Arial"/>
      <family val="2"/>
    </font>
    <font>
      <sz val="14"/>
      <name val="Arial"/>
      <family val="2"/>
    </font>
    <font>
      <sz val="36"/>
      <name val="Arial"/>
      <family val="2"/>
    </font>
    <font>
      <b/>
      <sz val="10"/>
      <color indexed="8"/>
      <name val="Arial"/>
      <family val="2"/>
    </font>
    <font>
      <sz val="16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b/>
      <sz val="22"/>
      <name val="Arial"/>
      <family val="2"/>
    </font>
    <font>
      <b/>
      <sz val="20"/>
      <name val="Arial"/>
      <family val="2"/>
    </font>
    <font>
      <b/>
      <sz val="2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5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 style="thick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thin">
        <color auto="1"/>
      </top>
      <bottom/>
      <diagonal/>
    </border>
    <border>
      <left style="thin">
        <color auto="1"/>
      </left>
      <right style="thick">
        <color auto="1"/>
      </right>
      <top/>
      <bottom style="thin">
        <color auto="1"/>
      </bottom>
      <diagonal/>
    </border>
    <border>
      <left style="thick">
        <color auto="1"/>
      </left>
      <right style="thin">
        <color auto="1"/>
      </right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ck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 style="thin">
        <color auto="1"/>
      </right>
      <top/>
      <bottom style="thick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/>
      <top/>
      <bottom/>
      <diagonal/>
    </border>
    <border>
      <left style="thick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94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3" fillId="0" borderId="0" xfId="0" applyFont="1" applyBorder="1" applyAlignment="1"/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8" fillId="0" borderId="5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/>
    </xf>
    <xf numFmtId="0" fontId="6" fillId="0" borderId="14" xfId="0" applyFont="1" applyBorder="1"/>
    <xf numFmtId="0" fontId="6" fillId="0" borderId="15" xfId="0" applyFont="1" applyBorder="1" applyAlignment="1">
      <alignment horizontal="center"/>
    </xf>
    <xf numFmtId="0" fontId="8" fillId="0" borderId="4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6" fillId="0" borderId="22" xfId="0" applyFont="1" applyBorder="1"/>
    <xf numFmtId="0" fontId="6" fillId="0" borderId="23" xfId="0" applyFont="1" applyBorder="1" applyAlignment="1">
      <alignment horizontal="center"/>
    </xf>
    <xf numFmtId="0" fontId="8" fillId="0" borderId="24" xfId="0" applyFont="1" applyBorder="1" applyAlignment="1">
      <alignment horizontal="center" vertical="top" wrapText="1"/>
    </xf>
    <xf numFmtId="0" fontId="8" fillId="0" borderId="18" xfId="0" applyFont="1" applyFill="1" applyBorder="1" applyAlignment="1">
      <alignment horizontal="center" vertical="top" wrapText="1"/>
    </xf>
    <xf numFmtId="0" fontId="0" fillId="0" borderId="0" xfId="0" applyFill="1"/>
    <xf numFmtId="0" fontId="8" fillId="0" borderId="10" xfId="0" applyFont="1" applyBorder="1" applyAlignment="1">
      <alignment horizontal="center"/>
    </xf>
    <xf numFmtId="0" fontId="8" fillId="2" borderId="1" xfId="0" applyFont="1" applyFill="1" applyBorder="1" applyAlignment="1"/>
    <xf numFmtId="0" fontId="8" fillId="0" borderId="10" xfId="0" applyFont="1" applyFill="1" applyBorder="1" applyAlignment="1">
      <alignment horizontal="center"/>
    </xf>
    <xf numFmtId="0" fontId="8" fillId="0" borderId="1" xfId="0" applyFont="1" applyFill="1" applyBorder="1" applyAlignment="1"/>
    <xf numFmtId="0" fontId="8" fillId="0" borderId="1" xfId="0" applyFont="1" applyFill="1" applyBorder="1" applyAlignment="1">
      <alignment wrapText="1"/>
    </xf>
    <xf numFmtId="0" fontId="14" fillId="2" borderId="17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/>
    <xf numFmtId="0" fontId="6" fillId="2" borderId="17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8" fillId="2" borderId="24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center"/>
    </xf>
    <xf numFmtId="0" fontId="8" fillId="2" borderId="1" xfId="0" applyFont="1" applyFill="1" applyBorder="1"/>
    <xf numFmtId="0" fontId="10" fillId="2" borderId="1" xfId="0" applyFont="1" applyFill="1" applyBorder="1" applyAlignment="1">
      <alignment horizontal="center" vertical="center"/>
    </xf>
    <xf numFmtId="0" fontId="0" fillId="0" borderId="1" xfId="0" applyBorder="1"/>
    <xf numFmtId="0" fontId="7" fillId="0" borderId="1" xfId="0" applyFont="1" applyBorder="1"/>
    <xf numFmtId="0" fontId="9" fillId="0" borderId="1" xfId="0" applyFont="1" applyBorder="1"/>
    <xf numFmtId="0" fontId="7" fillId="0" borderId="40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6" fillId="2" borderId="20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3" fillId="2" borderId="0" xfId="0" applyFont="1" applyFill="1" applyAlignment="1"/>
    <xf numFmtId="0" fontId="3" fillId="2" borderId="0" xfId="0" applyFont="1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center"/>
    </xf>
    <xf numFmtId="0" fontId="3" fillId="2" borderId="0" xfId="0" applyFont="1" applyFill="1" applyBorder="1" applyAlignment="1"/>
    <xf numFmtId="0" fontId="5" fillId="2" borderId="0" xfId="0" applyFont="1" applyFill="1" applyBorder="1" applyAlignment="1"/>
    <xf numFmtId="0" fontId="0" fillId="2" borderId="31" xfId="0" applyFill="1" applyBorder="1" applyAlignment="1"/>
    <xf numFmtId="0" fontId="7" fillId="0" borderId="0" xfId="0" applyFont="1"/>
    <xf numFmtId="0" fontId="10" fillId="0" borderId="0" xfId="0" applyFont="1"/>
    <xf numFmtId="0" fontId="14" fillId="3" borderId="17" xfId="0" applyFont="1" applyFill="1" applyBorder="1" applyAlignment="1">
      <alignment horizontal="center" vertical="center"/>
    </xf>
    <xf numFmtId="0" fontId="6" fillId="3" borderId="17" xfId="0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center" vertical="center"/>
    </xf>
    <xf numFmtId="0" fontId="14" fillId="3" borderId="1" xfId="0" applyFont="1" applyFill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15" fillId="0" borderId="0" xfId="0" applyFont="1" applyAlignment="1"/>
    <xf numFmtId="0" fontId="16" fillId="0" borderId="0" xfId="0" applyFont="1" applyAlignment="1"/>
    <xf numFmtId="0" fontId="16" fillId="2" borderId="31" xfId="0" applyFont="1" applyFill="1" applyBorder="1" applyAlignment="1"/>
    <xf numFmtId="0" fontId="16" fillId="2" borderId="0" xfId="0" applyFont="1" applyFill="1" applyAlignment="1"/>
    <xf numFmtId="0" fontId="16" fillId="2" borderId="0" xfId="0" applyFont="1" applyFill="1" applyAlignment="1">
      <alignment horizontal="center"/>
    </xf>
    <xf numFmtId="0" fontId="16" fillId="2" borderId="0" xfId="0" applyFont="1" applyFill="1"/>
    <xf numFmtId="0" fontId="16" fillId="2" borderId="0" xfId="0" applyFont="1" applyFill="1" applyBorder="1" applyAlignment="1"/>
    <xf numFmtId="0" fontId="17" fillId="2" borderId="0" xfId="0" applyFont="1" applyFill="1" applyBorder="1" applyAlignment="1"/>
    <xf numFmtId="0" fontId="6" fillId="2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/>
    </xf>
    <xf numFmtId="0" fontId="8" fillId="2" borderId="6" xfId="0" applyFont="1" applyFill="1" applyBorder="1" applyAlignment="1"/>
    <xf numFmtId="0" fontId="6" fillId="2" borderId="6" xfId="0" applyFont="1" applyFill="1" applyBorder="1" applyAlignment="1">
      <alignment horizontal="right" vertical="top" wrapText="1"/>
    </xf>
    <xf numFmtId="0" fontId="8" fillId="2" borderId="20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right" vertical="top" wrapText="1"/>
    </xf>
    <xf numFmtId="0" fontId="8" fillId="2" borderId="10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6" xfId="0" applyFont="1" applyBorder="1" applyAlignment="1">
      <alignment horizontal="center" wrapText="1"/>
    </xf>
    <xf numFmtId="0" fontId="14" fillId="3" borderId="3" xfId="0" applyFont="1" applyFill="1" applyBorder="1" applyAlignment="1">
      <alignment horizontal="center" vertical="center"/>
    </xf>
    <xf numFmtId="0" fontId="7" fillId="0" borderId="2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8" fillId="0" borderId="5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7" fillId="0" borderId="6" xfId="0" applyFont="1" applyFill="1" applyBorder="1" applyAlignment="1">
      <alignment vertical="top" wrapText="1"/>
    </xf>
    <xf numFmtId="0" fontId="7" fillId="0" borderId="5" xfId="0" applyFont="1" applyFill="1" applyBorder="1" applyAlignment="1">
      <alignment vertical="top" wrapText="1"/>
    </xf>
    <xf numFmtId="0" fontId="7" fillId="0" borderId="1" xfId="0" applyFont="1" applyFill="1" applyBorder="1" applyAlignment="1">
      <alignment wrapText="1"/>
    </xf>
    <xf numFmtId="0" fontId="8" fillId="0" borderId="2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right" vertical="top" wrapText="1"/>
    </xf>
    <xf numFmtId="0" fontId="7" fillId="0" borderId="20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 vertical="top" wrapText="1"/>
    </xf>
    <xf numFmtId="0" fontId="14" fillId="0" borderId="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4" fillId="0" borderId="4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6" fillId="0" borderId="2" xfId="0" applyFont="1" applyFill="1" applyBorder="1"/>
    <xf numFmtId="0" fontId="6" fillId="0" borderId="44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7" fillId="0" borderId="26" xfId="0" applyFont="1" applyFill="1" applyBorder="1" applyAlignment="1">
      <alignment horizontal="center"/>
    </xf>
    <xf numFmtId="0" fontId="8" fillId="2" borderId="5" xfId="0" applyFont="1" applyFill="1" applyBorder="1" applyAlignment="1">
      <alignment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/>
    </xf>
    <xf numFmtId="0" fontId="14" fillId="2" borderId="5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0" borderId="5" xfId="0" applyFont="1" applyFill="1" applyBorder="1"/>
    <xf numFmtId="0" fontId="6" fillId="3" borderId="2" xfId="0" applyFont="1" applyFill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14" fillId="0" borderId="1" xfId="0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 vertical="center"/>
    </xf>
    <xf numFmtId="0" fontId="7" fillId="0" borderId="1" xfId="0" applyNumberFormat="1" applyFont="1" applyBorder="1" applyAlignment="1">
      <alignment horizontal="center"/>
    </xf>
    <xf numFmtId="0" fontId="7" fillId="0" borderId="6" xfId="0" applyNumberFormat="1" applyFont="1" applyBorder="1" applyAlignment="1">
      <alignment horizontal="center" vertical="center"/>
    </xf>
    <xf numFmtId="0" fontId="7" fillId="0" borderId="5" xfId="0" applyNumberFormat="1" applyFont="1" applyBorder="1" applyAlignment="1">
      <alignment horizontal="center" vertical="center"/>
    </xf>
    <xf numFmtId="0" fontId="7" fillId="2" borderId="1" xfId="0" applyNumberFormat="1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/>
    </xf>
    <xf numFmtId="0" fontId="0" fillId="0" borderId="1" xfId="0" applyFill="1" applyBorder="1"/>
    <xf numFmtId="0" fontId="19" fillId="0" borderId="0" xfId="0" applyFont="1" applyBorder="1" applyAlignment="1">
      <alignment horizontal="center"/>
    </xf>
    <xf numFmtId="0" fontId="14" fillId="0" borderId="43" xfId="0" applyFont="1" applyFill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7" fillId="0" borderId="47" xfId="0" applyFont="1" applyFill="1" applyBorder="1"/>
    <xf numFmtId="0" fontId="6" fillId="0" borderId="47" xfId="0" applyFont="1" applyFill="1" applyBorder="1" applyAlignment="1">
      <alignment horizontal="right" vertical="top" wrapText="1"/>
    </xf>
    <xf numFmtId="0" fontId="6" fillId="0" borderId="47" xfId="0" applyFont="1" applyFill="1" applyBorder="1" applyAlignment="1">
      <alignment horizontal="center" vertical="top" wrapText="1"/>
    </xf>
    <xf numFmtId="0" fontId="0" fillId="0" borderId="21" xfId="0" applyFill="1" applyBorder="1" applyAlignment="1">
      <alignment horizontal="center"/>
    </xf>
    <xf numFmtId="0" fontId="0" fillId="0" borderId="46" xfId="0" applyFill="1" applyBorder="1" applyAlignment="1">
      <alignment horizontal="center"/>
    </xf>
    <xf numFmtId="0" fontId="7" fillId="0" borderId="47" xfId="0" applyFont="1" applyFill="1" applyBorder="1" applyAlignment="1">
      <alignment horizontal="center" vertical="center"/>
    </xf>
    <xf numFmtId="0" fontId="14" fillId="0" borderId="47" xfId="0" applyFont="1" applyFill="1" applyBorder="1" applyAlignment="1">
      <alignment horizontal="center"/>
    </xf>
    <xf numFmtId="0" fontId="7" fillId="0" borderId="49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/>
    </xf>
    <xf numFmtId="0" fontId="7" fillId="0" borderId="50" xfId="0" applyFont="1" applyFill="1" applyBorder="1" applyAlignment="1">
      <alignment horizontal="center"/>
    </xf>
    <xf numFmtId="0" fontId="0" fillId="0" borderId="51" xfId="0" applyFill="1" applyBorder="1" applyAlignment="1">
      <alignment horizontal="center"/>
    </xf>
    <xf numFmtId="0" fontId="7" fillId="0" borderId="52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top" wrapText="1"/>
    </xf>
    <xf numFmtId="0" fontId="6" fillId="0" borderId="52" xfId="0" applyFont="1" applyFill="1" applyBorder="1" applyAlignment="1">
      <alignment horizontal="right" vertical="top" wrapText="1"/>
    </xf>
    <xf numFmtId="0" fontId="6" fillId="0" borderId="52" xfId="0" applyFont="1" applyFill="1" applyBorder="1" applyAlignment="1">
      <alignment horizontal="center" vertical="top" wrapText="1"/>
    </xf>
    <xf numFmtId="0" fontId="14" fillId="0" borderId="52" xfId="0" applyFont="1" applyFill="1" applyBorder="1" applyAlignment="1">
      <alignment horizontal="center"/>
    </xf>
    <xf numFmtId="0" fontId="7" fillId="0" borderId="53" xfId="0" applyFont="1" applyFill="1" applyBorder="1" applyAlignment="1">
      <alignment horizontal="center"/>
    </xf>
    <xf numFmtId="0" fontId="0" fillId="0" borderId="0" xfId="0" applyBorder="1" applyAlignment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/>
    <xf numFmtId="0" fontId="8" fillId="0" borderId="1" xfId="0" applyFont="1" applyBorder="1"/>
    <xf numFmtId="0" fontId="8" fillId="2" borderId="5" xfId="0" applyFont="1" applyFill="1" applyBorder="1" applyAlignment="1"/>
    <xf numFmtId="0" fontId="6" fillId="2" borderId="5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8" fillId="2" borderId="7" xfId="0" applyFont="1" applyFill="1" applyBorder="1" applyAlignment="1"/>
    <xf numFmtId="0" fontId="6" fillId="2" borderId="7" xfId="0" applyFont="1" applyFill="1" applyBorder="1" applyAlignment="1">
      <alignment horizontal="right" vertical="top" wrapText="1"/>
    </xf>
    <xf numFmtId="0" fontId="14" fillId="2" borderId="16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4" fillId="2" borderId="17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8" fillId="2" borderId="11" xfId="0" applyFont="1" applyFill="1" applyBorder="1" applyAlignment="1"/>
    <xf numFmtId="0" fontId="6" fillId="2" borderId="11" xfId="0" applyFont="1" applyFill="1" applyBorder="1" applyAlignment="1">
      <alignment horizontal="right" vertical="top" wrapText="1"/>
    </xf>
    <xf numFmtId="0" fontId="8" fillId="2" borderId="26" xfId="0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8" fillId="2" borderId="6" xfId="0" applyFont="1" applyFill="1" applyBorder="1" applyAlignment="1">
      <alignment wrapText="1"/>
    </xf>
    <xf numFmtId="0" fontId="0" fillId="0" borderId="11" xfId="0" applyBorder="1" applyAlignment="1">
      <alignment horizontal="center"/>
    </xf>
    <xf numFmtId="0" fontId="7" fillId="0" borderId="17" xfId="0" applyFont="1" applyBorder="1"/>
    <xf numFmtId="0" fontId="7" fillId="0" borderId="54" xfId="0" applyFont="1" applyBorder="1"/>
    <xf numFmtId="0" fontId="0" fillId="0" borderId="54" xfId="0" applyBorder="1"/>
    <xf numFmtId="0" fontId="6" fillId="2" borderId="6" xfId="0" applyFont="1" applyFill="1" applyBorder="1" applyAlignment="1">
      <alignment horizontal="center" vertical="top" wrapText="1"/>
    </xf>
    <xf numFmtId="0" fontId="7" fillId="0" borderId="25" xfId="0" applyFont="1" applyBorder="1" applyAlignment="1">
      <alignment horizontal="center"/>
    </xf>
    <xf numFmtId="0" fontId="7" fillId="2" borderId="11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wrapText="1"/>
    </xf>
    <xf numFmtId="0" fontId="6" fillId="2" borderId="11" xfId="0" applyFont="1" applyFill="1" applyBorder="1" applyAlignment="1">
      <alignment horizontal="center" vertical="top" wrapText="1"/>
    </xf>
    <xf numFmtId="0" fontId="14" fillId="2" borderId="14" xfId="0" applyFont="1" applyFill="1" applyBorder="1" applyAlignment="1">
      <alignment horizontal="center"/>
    </xf>
    <xf numFmtId="0" fontId="0" fillId="0" borderId="55" xfId="0" applyBorder="1"/>
    <xf numFmtId="0" fontId="0" fillId="0" borderId="0" xfId="0" applyBorder="1"/>
    <xf numFmtId="0" fontId="7" fillId="0" borderId="0" xfId="0" applyFont="1" applyBorder="1"/>
    <xf numFmtId="0" fontId="7" fillId="0" borderId="56" xfId="0" applyFont="1" applyBorder="1" applyAlignment="1">
      <alignment horizontal="center"/>
    </xf>
    <xf numFmtId="0" fontId="7" fillId="2" borderId="4" xfId="0" applyFont="1" applyFill="1" applyBorder="1" applyAlignment="1">
      <alignment horizontal="center" vertical="center"/>
    </xf>
    <xf numFmtId="0" fontId="0" fillId="0" borderId="6" xfId="0" applyBorder="1"/>
    <xf numFmtId="0" fontId="6" fillId="0" borderId="6" xfId="0" applyFont="1" applyBorder="1" applyAlignment="1">
      <alignment horizontal="center" vertical="center"/>
    </xf>
    <xf numFmtId="0" fontId="7" fillId="0" borderId="3" xfId="0" applyFont="1" applyBorder="1"/>
    <xf numFmtId="0" fontId="6" fillId="2" borderId="26" xfId="0" applyFont="1" applyFill="1" applyBorder="1" applyAlignment="1">
      <alignment horizontal="center"/>
    </xf>
    <xf numFmtId="0" fontId="14" fillId="2" borderId="14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0" fontId="8" fillId="0" borderId="11" xfId="0" applyFont="1" applyBorder="1"/>
    <xf numFmtId="0" fontId="0" fillId="0" borderId="11" xfId="0" applyBorder="1"/>
    <xf numFmtId="0" fontId="6" fillId="0" borderId="11" xfId="0" applyFont="1" applyBorder="1" applyAlignment="1">
      <alignment horizontal="center" vertical="center"/>
    </xf>
    <xf numFmtId="0" fontId="14" fillId="2" borderId="3" xfId="0" applyFont="1" applyFill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0" borderId="5" xfId="0" applyNumberFormat="1" applyFont="1" applyBorder="1" applyAlignment="1">
      <alignment horizontal="center"/>
    </xf>
    <xf numFmtId="0" fontId="7" fillId="0" borderId="6" xfId="0" applyFont="1" applyFill="1" applyBorder="1"/>
    <xf numFmtId="0" fontId="7" fillId="0" borderId="6" xfId="0" applyFont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 vertical="center"/>
    </xf>
    <xf numFmtId="0" fontId="7" fillId="0" borderId="49" xfId="0" applyFont="1" applyBorder="1" applyAlignment="1">
      <alignment horizontal="center"/>
    </xf>
    <xf numFmtId="0" fontId="7" fillId="0" borderId="50" xfId="0" applyFont="1" applyBorder="1" applyAlignment="1">
      <alignment horizontal="center" vertical="center"/>
    </xf>
    <xf numFmtId="0" fontId="7" fillId="0" borderId="53" xfId="0" applyFont="1" applyBorder="1" applyAlignment="1">
      <alignment horizontal="center"/>
    </xf>
    <xf numFmtId="0" fontId="7" fillId="0" borderId="50" xfId="0" applyFont="1" applyBorder="1" applyAlignment="1">
      <alignment horizontal="center"/>
    </xf>
    <xf numFmtId="0" fontId="7" fillId="0" borderId="26" xfId="0" applyFont="1" applyBorder="1" applyAlignment="1">
      <alignment horizontal="center"/>
    </xf>
    <xf numFmtId="0" fontId="7" fillId="2" borderId="0" xfId="0" applyFont="1" applyFill="1" applyAlignment="1"/>
    <xf numFmtId="0" fontId="0" fillId="2" borderId="0" xfId="0" applyFill="1" applyAlignment="1"/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6" fillId="2" borderId="29" xfId="0" applyFont="1" applyFill="1" applyBorder="1" applyAlignment="1">
      <alignment horizontal="left"/>
    </xf>
    <xf numFmtId="0" fontId="16" fillId="0" borderId="30" xfId="0" applyFont="1" applyBorder="1" applyAlignment="1"/>
    <xf numFmtId="0" fontId="16" fillId="0" borderId="31" xfId="0" applyFont="1" applyBorder="1" applyAlignment="1"/>
    <xf numFmtId="0" fontId="16" fillId="2" borderId="30" xfId="0" applyFont="1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17" fillId="2" borderId="30" xfId="0" applyFont="1" applyFill="1" applyBorder="1" applyAlignment="1">
      <alignment horizontal="left"/>
    </xf>
    <xf numFmtId="0" fontId="16" fillId="2" borderId="30" xfId="0" applyFont="1" applyFill="1" applyBorder="1" applyAlignment="1">
      <alignment horizontal="left"/>
    </xf>
    <xf numFmtId="0" fontId="0" fillId="0" borderId="30" xfId="0" applyBorder="1" applyAlignment="1"/>
    <xf numFmtId="0" fontId="16" fillId="2" borderId="0" xfId="0" applyFont="1" applyFill="1" applyAlignment="1">
      <alignment horizontal="center"/>
    </xf>
    <xf numFmtId="0" fontId="16" fillId="2" borderId="0" xfId="0" applyFont="1" applyFill="1" applyAlignment="1"/>
    <xf numFmtId="0" fontId="20" fillId="2" borderId="29" xfId="0" applyFont="1" applyFill="1" applyBorder="1" applyAlignment="1">
      <alignment horizontal="center"/>
    </xf>
    <xf numFmtId="0" fontId="20" fillId="0" borderId="30" xfId="0" applyFont="1" applyBorder="1" applyAlignment="1">
      <alignment horizontal="center"/>
    </xf>
    <xf numFmtId="0" fontId="20" fillId="0" borderId="31" xfId="0" applyFont="1" applyBorder="1" applyAlignment="1"/>
    <xf numFmtId="0" fontId="1" fillId="0" borderId="0" xfId="0" applyFont="1" applyAlignment="1">
      <alignment horizontal="center"/>
    </xf>
    <xf numFmtId="0" fontId="5" fillId="0" borderId="17" xfId="0" applyFont="1" applyBorder="1" applyAlignment="1"/>
    <xf numFmtId="0" fontId="6" fillId="0" borderId="27" xfId="0" applyFont="1" applyBorder="1" applyAlignment="1"/>
    <xf numFmtId="0" fontId="6" fillId="0" borderId="28" xfId="0" applyFont="1" applyBorder="1" applyAlignment="1"/>
    <xf numFmtId="0" fontId="16" fillId="0" borderId="0" xfId="0" applyFont="1" applyBorder="1" applyAlignment="1"/>
    <xf numFmtId="0" fontId="16" fillId="0" borderId="0" xfId="0" applyFont="1" applyAlignment="1"/>
    <xf numFmtId="0" fontId="17" fillId="0" borderId="38" xfId="0" applyFont="1" applyBorder="1" applyAlignment="1">
      <alignment horizontal="left"/>
    </xf>
    <xf numFmtId="0" fontId="0" fillId="0" borderId="38" xfId="0" applyBorder="1" applyAlignment="1"/>
    <xf numFmtId="0" fontId="17" fillId="0" borderId="38" xfId="0" applyFont="1" applyBorder="1" applyAlignment="1"/>
    <xf numFmtId="0" fontId="13" fillId="0" borderId="3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36" xfId="0" applyFont="1" applyBorder="1" applyAlignment="1">
      <alignment horizontal="center"/>
    </xf>
    <xf numFmtId="0" fontId="13" fillId="0" borderId="37" xfId="0" applyFont="1" applyBorder="1" applyAlignment="1">
      <alignment horizontal="center"/>
    </xf>
    <xf numFmtId="0" fontId="13" fillId="0" borderId="38" xfId="0" applyFont="1" applyBorder="1" applyAlignment="1">
      <alignment horizontal="center"/>
    </xf>
    <xf numFmtId="0" fontId="13" fillId="0" borderId="39" xfId="0" applyFont="1" applyBorder="1" applyAlignment="1">
      <alignment horizontal="center"/>
    </xf>
    <xf numFmtId="0" fontId="11" fillId="0" borderId="33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0" fillId="0" borderId="0" xfId="0" applyFill="1" applyAlignment="1">
      <alignment wrapText="1"/>
    </xf>
    <xf numFmtId="0" fontId="12" fillId="2" borderId="29" xfId="0" applyFont="1" applyFill="1" applyBorder="1" applyAlignment="1">
      <alignment horizontal="left"/>
    </xf>
    <xf numFmtId="0" fontId="0" fillId="0" borderId="31" xfId="0" applyBorder="1" applyAlignment="1"/>
    <xf numFmtId="0" fontId="2" fillId="2" borderId="0" xfId="0" applyFont="1" applyFill="1" applyAlignment="1">
      <alignment horizontal="center"/>
    </xf>
    <xf numFmtId="0" fontId="2" fillId="0" borderId="22" xfId="0" applyNumberFormat="1" applyFont="1" applyBorder="1" applyAlignment="1"/>
    <xf numFmtId="0" fontId="0" fillId="0" borderId="42" xfId="0" applyNumberFormat="1" applyBorder="1" applyAlignment="1"/>
    <xf numFmtId="0" fontId="0" fillId="0" borderId="43" xfId="0" applyNumberFormat="1" applyBorder="1" applyAlignment="1"/>
    <xf numFmtId="0" fontId="5" fillId="0" borderId="38" xfId="0" applyFont="1" applyBorder="1" applyAlignment="1"/>
    <xf numFmtId="0" fontId="2" fillId="0" borderId="38" xfId="0" applyFont="1" applyBorder="1" applyAlignment="1"/>
    <xf numFmtId="0" fontId="2" fillId="0" borderId="0" xfId="0" applyFont="1" applyBorder="1" applyAlignment="1"/>
    <xf numFmtId="0" fontId="0" fillId="0" borderId="0" xfId="0" applyAlignment="1"/>
    <xf numFmtId="0" fontId="2" fillId="0" borderId="34" xfId="0" applyFont="1" applyBorder="1" applyAlignment="1"/>
    <xf numFmtId="0" fontId="0" fillId="0" borderId="34" xfId="0" applyBorder="1" applyAlignment="1"/>
    <xf numFmtId="0" fontId="11" fillId="0" borderId="0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31" xfId="0" applyFont="1" applyBorder="1" applyAlignment="1">
      <alignment horizontal="center"/>
    </xf>
    <xf numFmtId="0" fontId="0" fillId="0" borderId="42" xfId="0" applyBorder="1" applyAlignment="1"/>
    <xf numFmtId="0" fontId="0" fillId="0" borderId="43" xfId="0" applyBorder="1" applyAlignment="1"/>
    <xf numFmtId="0" fontId="5" fillId="2" borderId="30" xfId="0" applyFont="1" applyFill="1" applyBorder="1" applyAlignment="1">
      <alignment horizontal="left"/>
    </xf>
    <xf numFmtId="0" fontId="2" fillId="2" borderId="30" xfId="0" applyFont="1" applyFill="1" applyBorder="1" applyAlignment="1">
      <alignment horizontal="left"/>
    </xf>
    <xf numFmtId="0" fontId="16" fillId="0" borderId="0" xfId="0" applyFont="1" applyAlignment="1">
      <alignment horizontal="center"/>
    </xf>
    <xf numFmtId="0" fontId="0" fillId="0" borderId="0" xfId="0" applyBorder="1" applyAlignment="1"/>
    <xf numFmtId="0" fontId="18" fillId="0" borderId="33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8" fillId="0" borderId="35" xfId="0" applyFont="1" applyBorder="1" applyAlignment="1">
      <alignment horizontal="center" vertical="center"/>
    </xf>
    <xf numFmtId="0" fontId="18" fillId="0" borderId="37" xfId="0" applyFont="1" applyBorder="1" applyAlignment="1">
      <alignment horizontal="center" vertical="center"/>
    </xf>
    <xf numFmtId="0" fontId="18" fillId="0" borderId="38" xfId="0" applyFont="1" applyBorder="1" applyAlignment="1">
      <alignment horizontal="center" vertical="center"/>
    </xf>
    <xf numFmtId="0" fontId="18" fillId="0" borderId="39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2530C"/>
      <color rgb="FFFF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3"/>
  <sheetViews>
    <sheetView workbookViewId="0">
      <selection activeCell="G2" sqref="G2"/>
    </sheetView>
  </sheetViews>
  <sheetFormatPr baseColWidth="10" defaultColWidth="8.83203125" defaultRowHeight="12" x14ac:dyDescent="0"/>
  <cols>
    <col min="1" max="1" width="6" customWidth="1"/>
    <col min="2" max="2" width="6.5" customWidth="1"/>
    <col min="3" max="3" width="23.1640625" customWidth="1"/>
    <col min="4" max="4" width="7.5" customWidth="1"/>
    <col min="5" max="5" width="8" customWidth="1"/>
    <col min="6" max="6" width="7.83203125" customWidth="1"/>
    <col min="7" max="7" width="7.33203125" customWidth="1"/>
    <col min="8" max="8" width="6.83203125" customWidth="1"/>
    <col min="9" max="9" width="8.5" customWidth="1"/>
    <col min="10" max="10" width="9.33203125" customWidth="1"/>
    <col min="11" max="11" width="5.5" customWidth="1"/>
  </cols>
  <sheetData>
    <row r="1" spans="1:11" ht="14" thickTop="1" thickBot="1">
      <c r="A1" s="15" t="s">
        <v>6</v>
      </c>
      <c r="B1" s="33" t="s">
        <v>8</v>
      </c>
      <c r="C1" s="34" t="s">
        <v>134</v>
      </c>
      <c r="D1" s="34" t="s">
        <v>0</v>
      </c>
      <c r="E1" s="34" t="s">
        <v>59</v>
      </c>
      <c r="F1" s="34" t="s">
        <v>60</v>
      </c>
      <c r="G1" s="34" t="s">
        <v>61</v>
      </c>
      <c r="H1" s="34" t="s">
        <v>62</v>
      </c>
      <c r="I1" s="34" t="s">
        <v>9</v>
      </c>
      <c r="J1" s="35" t="s">
        <v>10</v>
      </c>
      <c r="K1" s="198"/>
    </row>
    <row r="2" spans="1:11" ht="14.25" customHeight="1" thickTop="1">
      <c r="A2" s="51">
        <v>1</v>
      </c>
      <c r="B2" s="36" t="s">
        <v>307</v>
      </c>
      <c r="C2" s="38" t="s">
        <v>112</v>
      </c>
      <c r="D2" s="39">
        <v>253</v>
      </c>
      <c r="E2" s="39">
        <v>246</v>
      </c>
      <c r="F2" s="39">
        <v>233</v>
      </c>
      <c r="G2" s="39">
        <v>300</v>
      </c>
      <c r="H2" s="39">
        <v>289</v>
      </c>
      <c r="I2" s="25">
        <f t="shared" ref="I2:I33" si="0">SUM(D2:H2)</f>
        <v>1321</v>
      </c>
      <c r="J2" s="53" t="s">
        <v>19</v>
      </c>
      <c r="K2" s="198"/>
    </row>
    <row r="3" spans="1:11" ht="13">
      <c r="A3" s="52">
        <v>2</v>
      </c>
      <c r="B3" s="37" t="s">
        <v>292</v>
      </c>
      <c r="C3" s="186" t="s">
        <v>97</v>
      </c>
      <c r="D3" s="191">
        <v>215</v>
      </c>
      <c r="E3" s="191">
        <v>279</v>
      </c>
      <c r="F3" s="191">
        <v>241</v>
      </c>
      <c r="G3" s="191">
        <v>258</v>
      </c>
      <c r="H3" s="191">
        <v>249</v>
      </c>
      <c r="I3" s="211">
        <f t="shared" si="0"/>
        <v>1242</v>
      </c>
      <c r="J3" s="55" t="s">
        <v>24</v>
      </c>
      <c r="K3" s="199"/>
    </row>
    <row r="4" spans="1:11" ht="13">
      <c r="A4" s="52">
        <v>3</v>
      </c>
      <c r="B4" s="37" t="s">
        <v>196</v>
      </c>
      <c r="C4" s="38" t="s">
        <v>103</v>
      </c>
      <c r="D4" s="39">
        <v>300</v>
      </c>
      <c r="E4" s="39">
        <v>267</v>
      </c>
      <c r="F4" s="39">
        <v>188</v>
      </c>
      <c r="G4" s="39">
        <v>236</v>
      </c>
      <c r="H4" s="39">
        <v>206</v>
      </c>
      <c r="I4" s="25">
        <f t="shared" si="0"/>
        <v>1197</v>
      </c>
      <c r="J4" s="53" t="s">
        <v>25</v>
      </c>
      <c r="K4" s="198"/>
    </row>
    <row r="5" spans="1:11" ht="13">
      <c r="A5" s="52">
        <v>4</v>
      </c>
      <c r="B5" s="47" t="s">
        <v>158</v>
      </c>
      <c r="C5" s="38" t="s">
        <v>15</v>
      </c>
      <c r="D5" s="39">
        <v>204</v>
      </c>
      <c r="E5" s="39">
        <v>248</v>
      </c>
      <c r="F5" s="39">
        <v>235</v>
      </c>
      <c r="G5" s="39">
        <v>237</v>
      </c>
      <c r="H5" s="39">
        <v>267</v>
      </c>
      <c r="I5" s="25">
        <f t="shared" si="0"/>
        <v>1191</v>
      </c>
      <c r="J5" s="53" t="s">
        <v>12</v>
      </c>
      <c r="K5" s="198"/>
    </row>
    <row r="6" spans="1:11" ht="13">
      <c r="A6" s="52">
        <v>5</v>
      </c>
      <c r="B6" s="37" t="s">
        <v>305</v>
      </c>
      <c r="C6" s="21" t="s">
        <v>279</v>
      </c>
      <c r="D6" s="26">
        <v>207</v>
      </c>
      <c r="E6" s="26">
        <v>236</v>
      </c>
      <c r="F6" s="26">
        <v>237</v>
      </c>
      <c r="G6" s="26">
        <v>224</v>
      </c>
      <c r="H6" s="26">
        <v>279</v>
      </c>
      <c r="I6" s="32">
        <f t="shared" si="0"/>
        <v>1183</v>
      </c>
      <c r="J6" s="53" t="s">
        <v>19</v>
      </c>
      <c r="K6" s="198"/>
    </row>
    <row r="7" spans="1:11" ht="13">
      <c r="A7" s="14">
        <v>6</v>
      </c>
      <c r="B7" s="40" t="s">
        <v>293</v>
      </c>
      <c r="C7" s="38" t="s">
        <v>63</v>
      </c>
      <c r="D7" s="39">
        <v>227</v>
      </c>
      <c r="E7" s="39">
        <v>205</v>
      </c>
      <c r="F7" s="39">
        <v>268</v>
      </c>
      <c r="G7" s="39">
        <v>244</v>
      </c>
      <c r="H7" s="39">
        <v>233</v>
      </c>
      <c r="I7" s="25">
        <f t="shared" si="0"/>
        <v>1177</v>
      </c>
      <c r="J7" s="53" t="s">
        <v>24</v>
      </c>
      <c r="K7" s="198"/>
    </row>
    <row r="8" spans="1:11" ht="13">
      <c r="A8" s="9">
        <v>7</v>
      </c>
      <c r="B8" s="37" t="s">
        <v>302</v>
      </c>
      <c r="C8" s="38" t="s">
        <v>64</v>
      </c>
      <c r="D8" s="39">
        <v>264</v>
      </c>
      <c r="E8" s="39">
        <v>202</v>
      </c>
      <c r="F8" s="39">
        <v>243</v>
      </c>
      <c r="G8" s="39">
        <v>215</v>
      </c>
      <c r="H8" s="39">
        <v>247</v>
      </c>
      <c r="I8" s="25">
        <f t="shared" si="0"/>
        <v>1171</v>
      </c>
      <c r="J8" s="53" t="s">
        <v>19</v>
      </c>
      <c r="K8" s="198"/>
    </row>
    <row r="9" spans="1:11" ht="13">
      <c r="A9" s="9">
        <v>8</v>
      </c>
      <c r="B9" s="37" t="s">
        <v>315</v>
      </c>
      <c r="C9" s="38" t="s">
        <v>22</v>
      </c>
      <c r="D9" s="39">
        <v>234</v>
      </c>
      <c r="E9" s="39">
        <v>212</v>
      </c>
      <c r="F9" s="39">
        <v>225</v>
      </c>
      <c r="G9" s="39">
        <v>237</v>
      </c>
      <c r="H9" s="39">
        <v>235</v>
      </c>
      <c r="I9" s="25">
        <f t="shared" si="0"/>
        <v>1143</v>
      </c>
      <c r="J9" s="53" t="s">
        <v>20</v>
      </c>
      <c r="K9" s="199"/>
    </row>
    <row r="10" spans="1:11" ht="13">
      <c r="A10" s="9">
        <v>9</v>
      </c>
      <c r="B10" s="37" t="s">
        <v>156</v>
      </c>
      <c r="C10" s="21" t="s">
        <v>108</v>
      </c>
      <c r="D10" s="26">
        <v>224</v>
      </c>
      <c r="E10" s="26">
        <v>236</v>
      </c>
      <c r="F10" s="26">
        <v>201</v>
      </c>
      <c r="G10" s="26">
        <v>245</v>
      </c>
      <c r="H10" s="26">
        <v>187</v>
      </c>
      <c r="I10" s="32">
        <f t="shared" si="0"/>
        <v>1093</v>
      </c>
      <c r="J10" s="53" t="s">
        <v>87</v>
      </c>
      <c r="K10" s="198"/>
    </row>
    <row r="11" spans="1:11" ht="13">
      <c r="A11" s="9">
        <v>10</v>
      </c>
      <c r="B11" s="37" t="s">
        <v>309</v>
      </c>
      <c r="C11" s="38" t="s">
        <v>16</v>
      </c>
      <c r="D11" s="39">
        <v>289</v>
      </c>
      <c r="E11" s="39">
        <v>246</v>
      </c>
      <c r="F11" s="39">
        <v>183</v>
      </c>
      <c r="G11" s="39">
        <v>227</v>
      </c>
      <c r="H11" s="39">
        <v>148</v>
      </c>
      <c r="I11" s="25">
        <f t="shared" si="0"/>
        <v>1093</v>
      </c>
      <c r="J11" s="53" t="s">
        <v>19</v>
      </c>
      <c r="K11" s="198"/>
    </row>
    <row r="12" spans="1:11" ht="13">
      <c r="A12" s="9">
        <v>11</v>
      </c>
      <c r="B12" s="37" t="s">
        <v>174</v>
      </c>
      <c r="C12" s="38" t="s">
        <v>274</v>
      </c>
      <c r="D12" s="39">
        <v>233</v>
      </c>
      <c r="E12" s="39">
        <v>201</v>
      </c>
      <c r="F12" s="39">
        <v>190</v>
      </c>
      <c r="G12" s="39">
        <v>214</v>
      </c>
      <c r="H12" s="39">
        <v>248</v>
      </c>
      <c r="I12" s="25">
        <f t="shared" si="0"/>
        <v>1086</v>
      </c>
      <c r="J12" s="53" t="s">
        <v>88</v>
      </c>
      <c r="K12" s="198"/>
    </row>
    <row r="13" spans="1:11" ht="13">
      <c r="A13" s="9">
        <v>12</v>
      </c>
      <c r="B13" s="37" t="s">
        <v>190</v>
      </c>
      <c r="C13" s="21" t="s">
        <v>43</v>
      </c>
      <c r="D13" s="26">
        <v>210</v>
      </c>
      <c r="E13" s="26">
        <v>192</v>
      </c>
      <c r="F13" s="26">
        <v>236</v>
      </c>
      <c r="G13" s="26">
        <v>201</v>
      </c>
      <c r="H13" s="26">
        <v>247</v>
      </c>
      <c r="I13" s="32">
        <f t="shared" si="0"/>
        <v>1086</v>
      </c>
      <c r="J13" s="53" t="s">
        <v>42</v>
      </c>
      <c r="K13" s="198"/>
    </row>
    <row r="14" spans="1:11" ht="13">
      <c r="A14" s="9">
        <v>13</v>
      </c>
      <c r="B14" s="37" t="s">
        <v>295</v>
      </c>
      <c r="C14" s="21" t="s">
        <v>41</v>
      </c>
      <c r="D14" s="26">
        <v>196</v>
      </c>
      <c r="E14" s="26">
        <v>207</v>
      </c>
      <c r="F14" s="26">
        <v>221</v>
      </c>
      <c r="G14" s="26">
        <v>204</v>
      </c>
      <c r="H14" s="26">
        <v>248</v>
      </c>
      <c r="I14" s="32">
        <f t="shared" si="0"/>
        <v>1076</v>
      </c>
      <c r="J14" s="53" t="s">
        <v>40</v>
      </c>
      <c r="K14" s="198"/>
    </row>
    <row r="15" spans="1:11" ht="13">
      <c r="A15" s="9">
        <v>14</v>
      </c>
      <c r="B15" s="37" t="s">
        <v>167</v>
      </c>
      <c r="C15" s="21" t="s">
        <v>107</v>
      </c>
      <c r="D15" s="26">
        <v>202</v>
      </c>
      <c r="E15" s="26">
        <v>201</v>
      </c>
      <c r="F15" s="26">
        <v>212</v>
      </c>
      <c r="G15" s="26">
        <v>243</v>
      </c>
      <c r="H15" s="26">
        <v>207</v>
      </c>
      <c r="I15" s="32">
        <f t="shared" si="0"/>
        <v>1065</v>
      </c>
      <c r="J15" s="53" t="s">
        <v>87</v>
      </c>
      <c r="K15" s="198"/>
    </row>
    <row r="16" spans="1:11" ht="13">
      <c r="A16" s="9">
        <v>15</v>
      </c>
      <c r="B16" s="37" t="s">
        <v>312</v>
      </c>
      <c r="C16" s="38" t="s">
        <v>284</v>
      </c>
      <c r="D16" s="39">
        <v>214</v>
      </c>
      <c r="E16" s="39">
        <v>178</v>
      </c>
      <c r="F16" s="39">
        <v>234</v>
      </c>
      <c r="G16" s="39">
        <v>188</v>
      </c>
      <c r="H16" s="39">
        <v>238</v>
      </c>
      <c r="I16" s="25">
        <f t="shared" si="0"/>
        <v>1052</v>
      </c>
      <c r="J16" s="53" t="s">
        <v>20</v>
      </c>
      <c r="K16" s="198"/>
    </row>
    <row r="17" spans="1:11" ht="13">
      <c r="A17" s="9">
        <v>16</v>
      </c>
      <c r="B17" s="37" t="s">
        <v>304</v>
      </c>
      <c r="C17" s="38" t="s">
        <v>96</v>
      </c>
      <c r="D17" s="39">
        <v>195</v>
      </c>
      <c r="E17" s="39">
        <v>237</v>
      </c>
      <c r="F17" s="39">
        <v>240</v>
      </c>
      <c r="G17" s="39">
        <v>194</v>
      </c>
      <c r="H17" s="39">
        <v>184</v>
      </c>
      <c r="I17" s="25">
        <f t="shared" si="0"/>
        <v>1050</v>
      </c>
      <c r="J17" s="53" t="s">
        <v>19</v>
      </c>
      <c r="K17" s="199"/>
    </row>
    <row r="18" spans="1:11" ht="13">
      <c r="A18" s="9">
        <v>17</v>
      </c>
      <c r="B18" s="37" t="s">
        <v>143</v>
      </c>
      <c r="C18" s="21" t="s">
        <v>119</v>
      </c>
      <c r="D18" s="26">
        <v>197</v>
      </c>
      <c r="E18" s="26">
        <v>232</v>
      </c>
      <c r="F18" s="26">
        <v>211</v>
      </c>
      <c r="G18" s="26">
        <v>215</v>
      </c>
      <c r="H18" s="26">
        <v>193</v>
      </c>
      <c r="I18" s="32">
        <f t="shared" si="0"/>
        <v>1048</v>
      </c>
      <c r="J18" s="53" t="s">
        <v>36</v>
      </c>
      <c r="K18" s="198"/>
    </row>
    <row r="19" spans="1:11" ht="13">
      <c r="A19" s="9">
        <v>18</v>
      </c>
      <c r="B19" s="37" t="s">
        <v>172</v>
      </c>
      <c r="C19" s="38" t="s">
        <v>94</v>
      </c>
      <c r="D19" s="39">
        <v>222</v>
      </c>
      <c r="E19" s="39">
        <v>170</v>
      </c>
      <c r="F19" s="39">
        <v>184</v>
      </c>
      <c r="G19" s="39">
        <v>218</v>
      </c>
      <c r="H19" s="39">
        <v>254</v>
      </c>
      <c r="I19" s="25">
        <f t="shared" si="0"/>
        <v>1048</v>
      </c>
      <c r="J19" s="53" t="s">
        <v>88</v>
      </c>
      <c r="K19" s="199"/>
    </row>
    <row r="20" spans="1:11" ht="13">
      <c r="A20" s="9">
        <v>19</v>
      </c>
      <c r="B20" s="37" t="s">
        <v>154</v>
      </c>
      <c r="C20" s="38" t="s">
        <v>18</v>
      </c>
      <c r="D20" s="39">
        <v>247</v>
      </c>
      <c r="E20" s="39">
        <v>191</v>
      </c>
      <c r="F20" s="39">
        <v>150</v>
      </c>
      <c r="G20" s="39">
        <v>267</v>
      </c>
      <c r="H20" s="39">
        <v>186</v>
      </c>
      <c r="I20" s="25">
        <f t="shared" si="0"/>
        <v>1041</v>
      </c>
      <c r="J20" s="53" t="s">
        <v>17</v>
      </c>
      <c r="K20" s="199"/>
    </row>
    <row r="21" spans="1:11" ht="13">
      <c r="A21" s="9">
        <v>20</v>
      </c>
      <c r="B21" s="37" t="s">
        <v>147</v>
      </c>
      <c r="C21" s="21" t="s">
        <v>131</v>
      </c>
      <c r="D21" s="26">
        <v>216</v>
      </c>
      <c r="E21" s="26">
        <v>194</v>
      </c>
      <c r="F21" s="26">
        <v>248</v>
      </c>
      <c r="G21" s="26">
        <v>178</v>
      </c>
      <c r="H21" s="26">
        <v>202</v>
      </c>
      <c r="I21" s="32">
        <f t="shared" si="0"/>
        <v>1038</v>
      </c>
      <c r="J21" s="53" t="s">
        <v>29</v>
      </c>
      <c r="K21" s="198"/>
    </row>
    <row r="22" spans="1:11" ht="13">
      <c r="A22" s="9">
        <v>21</v>
      </c>
      <c r="B22" s="37" t="s">
        <v>300</v>
      </c>
      <c r="C22" s="21" t="s">
        <v>280</v>
      </c>
      <c r="D22" s="26">
        <v>197</v>
      </c>
      <c r="E22" s="26">
        <v>244</v>
      </c>
      <c r="F22" s="26">
        <v>217</v>
      </c>
      <c r="G22" s="26">
        <v>211</v>
      </c>
      <c r="H22" s="26">
        <v>167</v>
      </c>
      <c r="I22" s="32">
        <f t="shared" si="0"/>
        <v>1036</v>
      </c>
      <c r="J22" s="53" t="s">
        <v>19</v>
      </c>
      <c r="K22" s="198"/>
    </row>
    <row r="23" spans="1:11" ht="13">
      <c r="A23" s="9">
        <v>22</v>
      </c>
      <c r="B23" s="37" t="s">
        <v>188</v>
      </c>
      <c r="C23" s="21" t="s">
        <v>100</v>
      </c>
      <c r="D23" s="26">
        <v>217</v>
      </c>
      <c r="E23" s="26">
        <v>206</v>
      </c>
      <c r="F23" s="26">
        <v>201</v>
      </c>
      <c r="G23" s="26">
        <v>214</v>
      </c>
      <c r="H23" s="26">
        <v>187</v>
      </c>
      <c r="I23" s="32">
        <f t="shared" si="0"/>
        <v>1025</v>
      </c>
      <c r="J23" s="53" t="s">
        <v>33</v>
      </c>
      <c r="K23" s="198"/>
    </row>
    <row r="24" spans="1:11" ht="13">
      <c r="A24" s="9">
        <v>23</v>
      </c>
      <c r="B24" s="37" t="s">
        <v>316</v>
      </c>
      <c r="C24" s="38" t="s">
        <v>21</v>
      </c>
      <c r="D24" s="39">
        <v>223</v>
      </c>
      <c r="E24" s="39">
        <v>244</v>
      </c>
      <c r="F24" s="39">
        <v>192</v>
      </c>
      <c r="G24" s="39">
        <v>204</v>
      </c>
      <c r="H24" s="39">
        <v>161</v>
      </c>
      <c r="I24" s="25">
        <f t="shared" si="0"/>
        <v>1024</v>
      </c>
      <c r="J24" s="53" t="s">
        <v>20</v>
      </c>
      <c r="K24" s="198"/>
    </row>
    <row r="25" spans="1:11" ht="13">
      <c r="A25" s="9">
        <v>24</v>
      </c>
      <c r="B25" s="37" t="s">
        <v>161</v>
      </c>
      <c r="C25" s="38" t="s">
        <v>93</v>
      </c>
      <c r="D25" s="39">
        <v>171</v>
      </c>
      <c r="E25" s="39">
        <v>169</v>
      </c>
      <c r="F25" s="39">
        <v>213</v>
      </c>
      <c r="G25" s="39">
        <v>242</v>
      </c>
      <c r="H25" s="39">
        <v>225</v>
      </c>
      <c r="I25" s="25">
        <f t="shared" si="0"/>
        <v>1020</v>
      </c>
      <c r="J25" s="53" t="s">
        <v>17</v>
      </c>
      <c r="K25" s="198"/>
    </row>
    <row r="26" spans="1:11" ht="13">
      <c r="A26" s="9">
        <v>25</v>
      </c>
      <c r="B26" s="37" t="s">
        <v>170</v>
      </c>
      <c r="C26" s="21" t="s">
        <v>271</v>
      </c>
      <c r="D26" s="26">
        <v>195</v>
      </c>
      <c r="E26" s="26">
        <v>190</v>
      </c>
      <c r="F26" s="26">
        <v>203</v>
      </c>
      <c r="G26" s="26">
        <v>202</v>
      </c>
      <c r="H26" s="26">
        <v>227</v>
      </c>
      <c r="I26" s="32">
        <f t="shared" si="0"/>
        <v>1017</v>
      </c>
      <c r="J26" s="53" t="s">
        <v>121</v>
      </c>
      <c r="K26" s="198"/>
    </row>
    <row r="27" spans="1:11" ht="13">
      <c r="A27" s="9">
        <v>26</v>
      </c>
      <c r="B27" s="37" t="s">
        <v>303</v>
      </c>
      <c r="C27" s="38" t="s">
        <v>95</v>
      </c>
      <c r="D27" s="39">
        <v>212</v>
      </c>
      <c r="E27" s="39">
        <v>210</v>
      </c>
      <c r="F27" s="39">
        <v>190</v>
      </c>
      <c r="G27" s="39">
        <v>167</v>
      </c>
      <c r="H27" s="39">
        <v>224</v>
      </c>
      <c r="I27" s="25">
        <f t="shared" si="0"/>
        <v>1003</v>
      </c>
      <c r="J27" s="53" t="s">
        <v>19</v>
      </c>
      <c r="K27" s="198"/>
    </row>
    <row r="28" spans="1:11" ht="13">
      <c r="A28" s="9">
        <v>27</v>
      </c>
      <c r="B28" s="47" t="s">
        <v>177</v>
      </c>
      <c r="C28" s="38" t="s">
        <v>14</v>
      </c>
      <c r="D28" s="39">
        <v>201</v>
      </c>
      <c r="E28" s="39">
        <v>189</v>
      </c>
      <c r="F28" s="39">
        <v>189</v>
      </c>
      <c r="G28" s="39">
        <v>226</v>
      </c>
      <c r="H28" s="39">
        <v>193</v>
      </c>
      <c r="I28" s="25">
        <f t="shared" si="0"/>
        <v>998</v>
      </c>
      <c r="J28" s="53" t="s">
        <v>12</v>
      </c>
      <c r="K28" s="199"/>
    </row>
    <row r="29" spans="1:11" ht="13">
      <c r="A29" s="9">
        <v>28</v>
      </c>
      <c r="B29" s="37" t="s">
        <v>180</v>
      </c>
      <c r="C29" s="21" t="s">
        <v>252</v>
      </c>
      <c r="D29" s="26">
        <v>206</v>
      </c>
      <c r="E29" s="26">
        <v>233</v>
      </c>
      <c r="F29" s="26">
        <v>170</v>
      </c>
      <c r="G29" s="26">
        <v>222</v>
      </c>
      <c r="H29" s="26">
        <v>166</v>
      </c>
      <c r="I29" s="32">
        <f t="shared" si="0"/>
        <v>997</v>
      </c>
      <c r="J29" s="53" t="s">
        <v>27</v>
      </c>
      <c r="K29" s="198"/>
    </row>
    <row r="30" spans="1:11" ht="13">
      <c r="A30" s="9">
        <v>29</v>
      </c>
      <c r="B30" s="37" t="s">
        <v>291</v>
      </c>
      <c r="C30" s="38" t="s">
        <v>98</v>
      </c>
      <c r="D30" s="39">
        <v>190</v>
      </c>
      <c r="E30" s="39">
        <v>171</v>
      </c>
      <c r="F30" s="39">
        <v>181</v>
      </c>
      <c r="G30" s="39">
        <v>206</v>
      </c>
      <c r="H30" s="39">
        <v>247</v>
      </c>
      <c r="I30" s="25">
        <f t="shared" si="0"/>
        <v>995</v>
      </c>
      <c r="J30" s="53" t="s">
        <v>24</v>
      </c>
      <c r="K30" s="198"/>
    </row>
    <row r="31" spans="1:11" ht="13">
      <c r="A31" s="9">
        <v>30</v>
      </c>
      <c r="B31" s="37" t="s">
        <v>162</v>
      </c>
      <c r="C31" s="38" t="s">
        <v>265</v>
      </c>
      <c r="D31" s="39">
        <v>194</v>
      </c>
      <c r="E31" s="39">
        <v>202</v>
      </c>
      <c r="F31" s="39">
        <v>177</v>
      </c>
      <c r="G31" s="39">
        <v>200</v>
      </c>
      <c r="H31" s="39">
        <v>219</v>
      </c>
      <c r="I31" s="25">
        <f t="shared" si="0"/>
        <v>992</v>
      </c>
      <c r="J31" s="53" t="s">
        <v>17</v>
      </c>
      <c r="K31" s="198"/>
    </row>
    <row r="32" spans="1:11" ht="13">
      <c r="A32" s="9">
        <v>31</v>
      </c>
      <c r="B32" s="37" t="s">
        <v>301</v>
      </c>
      <c r="C32" s="41" t="s">
        <v>281</v>
      </c>
      <c r="D32" s="26">
        <v>172</v>
      </c>
      <c r="E32" s="26">
        <v>213</v>
      </c>
      <c r="F32" s="26">
        <v>192</v>
      </c>
      <c r="G32" s="26">
        <v>204</v>
      </c>
      <c r="H32" s="26">
        <v>198</v>
      </c>
      <c r="I32" s="32">
        <f t="shared" si="0"/>
        <v>979</v>
      </c>
      <c r="J32" s="80" t="s">
        <v>19</v>
      </c>
      <c r="K32" s="198"/>
    </row>
    <row r="33" spans="1:11" ht="13">
      <c r="A33" s="9">
        <v>32</v>
      </c>
      <c r="B33" s="37" t="s">
        <v>197</v>
      </c>
      <c r="C33" s="38" t="s">
        <v>91</v>
      </c>
      <c r="D33" s="39">
        <v>221</v>
      </c>
      <c r="E33" s="39">
        <v>161</v>
      </c>
      <c r="F33" s="39">
        <v>171</v>
      </c>
      <c r="G33" s="39">
        <v>171</v>
      </c>
      <c r="H33" s="39">
        <v>248</v>
      </c>
      <c r="I33" s="25">
        <f t="shared" si="0"/>
        <v>972</v>
      </c>
      <c r="J33" s="53" t="s">
        <v>25</v>
      </c>
      <c r="K33" s="199"/>
    </row>
    <row r="34" spans="1:11" ht="13">
      <c r="A34" s="9">
        <v>33</v>
      </c>
      <c r="B34" s="37" t="s">
        <v>308</v>
      </c>
      <c r="C34" s="21" t="s">
        <v>283</v>
      </c>
      <c r="D34" s="26">
        <v>203</v>
      </c>
      <c r="E34" s="26">
        <v>220</v>
      </c>
      <c r="F34" s="26">
        <v>191</v>
      </c>
      <c r="G34" s="26">
        <v>200</v>
      </c>
      <c r="H34" s="26">
        <v>151</v>
      </c>
      <c r="I34" s="32">
        <f t="shared" ref="I34:I65" si="1">SUM(D34:H34)</f>
        <v>965</v>
      </c>
      <c r="J34" s="53" t="s">
        <v>19</v>
      </c>
      <c r="K34" s="199"/>
    </row>
    <row r="35" spans="1:11" ht="13">
      <c r="A35" s="9">
        <v>34</v>
      </c>
      <c r="B35" s="37" t="s">
        <v>184</v>
      </c>
      <c r="C35" s="21" t="s">
        <v>35</v>
      </c>
      <c r="D35" s="26">
        <v>148</v>
      </c>
      <c r="E35" s="26">
        <v>185</v>
      </c>
      <c r="F35" s="26">
        <v>189</v>
      </c>
      <c r="G35" s="26">
        <v>198</v>
      </c>
      <c r="H35" s="26">
        <v>244</v>
      </c>
      <c r="I35" s="32">
        <f t="shared" si="1"/>
        <v>964</v>
      </c>
      <c r="J35" s="53" t="s">
        <v>33</v>
      </c>
      <c r="K35" s="198"/>
    </row>
    <row r="36" spans="1:11" ht="14" thickBot="1">
      <c r="A36" s="192">
        <v>35</v>
      </c>
      <c r="B36" s="193" t="s">
        <v>173</v>
      </c>
      <c r="C36" s="194" t="s">
        <v>26</v>
      </c>
      <c r="D36" s="195">
        <v>195</v>
      </c>
      <c r="E36" s="195">
        <v>189</v>
      </c>
      <c r="F36" s="195">
        <v>170</v>
      </c>
      <c r="G36" s="195">
        <v>225</v>
      </c>
      <c r="H36" s="195">
        <v>183</v>
      </c>
      <c r="I36" s="196">
        <f t="shared" si="1"/>
        <v>962</v>
      </c>
      <c r="J36" s="205" t="s">
        <v>88</v>
      </c>
      <c r="K36" s="199"/>
    </row>
    <row r="37" spans="1:11" ht="14" thickTop="1">
      <c r="A37" s="14">
        <v>36</v>
      </c>
      <c r="B37" s="40" t="s">
        <v>186</v>
      </c>
      <c r="C37" s="83" t="s">
        <v>34</v>
      </c>
      <c r="D37" s="132">
        <v>204</v>
      </c>
      <c r="E37" s="132">
        <v>201</v>
      </c>
      <c r="F37" s="132">
        <v>191</v>
      </c>
      <c r="G37" s="132">
        <v>181</v>
      </c>
      <c r="H37" s="132">
        <v>185</v>
      </c>
      <c r="I37" s="132">
        <f t="shared" si="1"/>
        <v>962</v>
      </c>
      <c r="J37" s="55" t="s">
        <v>33</v>
      </c>
      <c r="K37" s="199"/>
    </row>
    <row r="38" spans="1:11" ht="13">
      <c r="A38" s="9">
        <v>37</v>
      </c>
      <c r="B38" s="37" t="s">
        <v>311</v>
      </c>
      <c r="C38" s="38" t="s">
        <v>23</v>
      </c>
      <c r="D38" s="39">
        <v>202</v>
      </c>
      <c r="E38" s="39">
        <v>174</v>
      </c>
      <c r="F38" s="39">
        <v>199</v>
      </c>
      <c r="G38" s="39">
        <v>177</v>
      </c>
      <c r="H38" s="39">
        <v>207</v>
      </c>
      <c r="I38" s="27">
        <f t="shared" si="1"/>
        <v>959</v>
      </c>
      <c r="J38" s="53" t="s">
        <v>20</v>
      </c>
      <c r="K38" s="198"/>
    </row>
    <row r="39" spans="1:11" ht="13">
      <c r="A39" s="9">
        <v>38</v>
      </c>
      <c r="B39" s="37" t="s">
        <v>195</v>
      </c>
      <c r="C39" s="38" t="s">
        <v>11</v>
      </c>
      <c r="D39" s="39">
        <v>212</v>
      </c>
      <c r="E39" s="39">
        <v>244</v>
      </c>
      <c r="F39" s="39">
        <v>167</v>
      </c>
      <c r="G39" s="39">
        <v>147</v>
      </c>
      <c r="H39" s="39">
        <v>188</v>
      </c>
      <c r="I39" s="27">
        <f t="shared" si="1"/>
        <v>958</v>
      </c>
      <c r="J39" s="53" t="s">
        <v>25</v>
      </c>
      <c r="K39" s="198"/>
    </row>
    <row r="40" spans="1:11" ht="13">
      <c r="A40" s="9">
        <v>39</v>
      </c>
      <c r="B40" s="37" t="s">
        <v>317</v>
      </c>
      <c r="C40" s="38" t="s">
        <v>285</v>
      </c>
      <c r="D40" s="39">
        <v>209</v>
      </c>
      <c r="E40" s="39">
        <v>185</v>
      </c>
      <c r="F40" s="39">
        <v>192</v>
      </c>
      <c r="G40" s="39">
        <v>185</v>
      </c>
      <c r="H40" s="39">
        <v>182</v>
      </c>
      <c r="I40" s="27">
        <f t="shared" si="1"/>
        <v>953</v>
      </c>
      <c r="J40" s="53" t="s">
        <v>20</v>
      </c>
      <c r="K40" s="199"/>
    </row>
    <row r="41" spans="1:11" ht="13">
      <c r="A41" s="9">
        <v>40</v>
      </c>
      <c r="B41" s="37" t="s">
        <v>171</v>
      </c>
      <c r="C41" s="38" t="s">
        <v>1</v>
      </c>
      <c r="D41" s="39">
        <v>137</v>
      </c>
      <c r="E41" s="39">
        <v>182</v>
      </c>
      <c r="F41" s="39">
        <v>213</v>
      </c>
      <c r="G41" s="39">
        <v>214</v>
      </c>
      <c r="H41" s="39">
        <v>203</v>
      </c>
      <c r="I41" s="27">
        <f t="shared" si="1"/>
        <v>949</v>
      </c>
      <c r="J41" s="53" t="s">
        <v>88</v>
      </c>
      <c r="K41" s="198"/>
    </row>
    <row r="42" spans="1:11" ht="13">
      <c r="A42" s="9">
        <v>41</v>
      </c>
      <c r="B42" s="42" t="s">
        <v>148</v>
      </c>
      <c r="C42" s="21" t="s">
        <v>129</v>
      </c>
      <c r="D42" s="26">
        <v>178</v>
      </c>
      <c r="E42" s="26">
        <v>171</v>
      </c>
      <c r="F42" s="26">
        <v>190</v>
      </c>
      <c r="G42" s="26">
        <v>200</v>
      </c>
      <c r="H42" s="26">
        <v>208</v>
      </c>
      <c r="I42" s="26">
        <f t="shared" si="1"/>
        <v>947</v>
      </c>
      <c r="J42" s="53" t="s">
        <v>29</v>
      </c>
      <c r="K42" s="199"/>
    </row>
    <row r="43" spans="1:11" ht="13">
      <c r="A43" s="9">
        <v>42</v>
      </c>
      <c r="B43" s="37" t="s">
        <v>297</v>
      </c>
      <c r="C43" s="21" t="s">
        <v>115</v>
      </c>
      <c r="D43" s="26">
        <v>176</v>
      </c>
      <c r="E43" s="26">
        <v>175</v>
      </c>
      <c r="F43" s="26">
        <v>184</v>
      </c>
      <c r="G43" s="26">
        <v>195</v>
      </c>
      <c r="H43" s="26">
        <v>217</v>
      </c>
      <c r="I43" s="26">
        <f t="shared" si="1"/>
        <v>947</v>
      </c>
      <c r="J43" s="53" t="s">
        <v>40</v>
      </c>
      <c r="K43" s="199"/>
    </row>
    <row r="44" spans="1:11" ht="13">
      <c r="A44" s="9">
        <v>43</v>
      </c>
      <c r="B44" s="37" t="s">
        <v>159</v>
      </c>
      <c r="C44" s="38" t="s">
        <v>264</v>
      </c>
      <c r="D44" s="39">
        <v>236</v>
      </c>
      <c r="E44" s="39">
        <v>165</v>
      </c>
      <c r="F44" s="39">
        <v>209</v>
      </c>
      <c r="G44" s="39">
        <v>150</v>
      </c>
      <c r="H44" s="39">
        <v>184</v>
      </c>
      <c r="I44" s="27">
        <f t="shared" si="1"/>
        <v>944</v>
      </c>
      <c r="J44" s="53" t="s">
        <v>17</v>
      </c>
      <c r="K44" s="198"/>
    </row>
    <row r="45" spans="1:11" ht="13">
      <c r="A45" s="9">
        <v>44</v>
      </c>
      <c r="B45" s="42" t="s">
        <v>296</v>
      </c>
      <c r="C45" s="21" t="s">
        <v>39</v>
      </c>
      <c r="D45" s="26">
        <v>213</v>
      </c>
      <c r="E45" s="26">
        <v>183</v>
      </c>
      <c r="F45" s="26">
        <v>151</v>
      </c>
      <c r="G45" s="26">
        <v>187</v>
      </c>
      <c r="H45" s="26">
        <v>192</v>
      </c>
      <c r="I45" s="26">
        <f t="shared" si="1"/>
        <v>926</v>
      </c>
      <c r="J45" s="53" t="s">
        <v>40</v>
      </c>
      <c r="K45" s="199"/>
    </row>
    <row r="46" spans="1:11" ht="13">
      <c r="A46" s="9">
        <v>45</v>
      </c>
      <c r="B46" s="37" t="s">
        <v>153</v>
      </c>
      <c r="C46" s="21" t="s">
        <v>106</v>
      </c>
      <c r="D46" s="26">
        <v>155</v>
      </c>
      <c r="E46" s="26">
        <v>223</v>
      </c>
      <c r="F46" s="26">
        <v>200</v>
      </c>
      <c r="G46" s="26">
        <v>197</v>
      </c>
      <c r="H46" s="26">
        <v>143</v>
      </c>
      <c r="I46" s="26">
        <f t="shared" si="1"/>
        <v>918</v>
      </c>
      <c r="J46" s="53" t="s">
        <v>32</v>
      </c>
      <c r="K46" s="198"/>
    </row>
    <row r="47" spans="1:11" ht="13">
      <c r="A47" s="9">
        <v>46</v>
      </c>
      <c r="B47" s="37" t="s">
        <v>182</v>
      </c>
      <c r="C47" s="21" t="s">
        <v>258</v>
      </c>
      <c r="D47" s="26">
        <v>167</v>
      </c>
      <c r="E47" s="26">
        <v>200</v>
      </c>
      <c r="F47" s="26">
        <v>182</v>
      </c>
      <c r="G47" s="26">
        <v>176</v>
      </c>
      <c r="H47" s="26">
        <v>192</v>
      </c>
      <c r="I47" s="26">
        <f t="shared" si="1"/>
        <v>917</v>
      </c>
      <c r="J47" s="53" t="s">
        <v>33</v>
      </c>
      <c r="K47" s="199"/>
    </row>
    <row r="48" spans="1:11" ht="13">
      <c r="A48" s="9">
        <v>47</v>
      </c>
      <c r="B48" s="37" t="s">
        <v>183</v>
      </c>
      <c r="C48" s="41" t="s">
        <v>101</v>
      </c>
      <c r="D48" s="26">
        <v>179</v>
      </c>
      <c r="E48" s="26">
        <v>243</v>
      </c>
      <c r="F48" s="26">
        <v>203</v>
      </c>
      <c r="G48" s="26">
        <v>158</v>
      </c>
      <c r="H48" s="26">
        <v>134</v>
      </c>
      <c r="I48" s="26">
        <f t="shared" si="1"/>
        <v>917</v>
      </c>
      <c r="J48" s="53" t="s">
        <v>33</v>
      </c>
      <c r="K48" s="198"/>
    </row>
    <row r="49" spans="1:11" ht="13">
      <c r="A49" s="9">
        <v>48</v>
      </c>
      <c r="B49" s="37" t="s">
        <v>314</v>
      </c>
      <c r="C49" s="21" t="s">
        <v>286</v>
      </c>
      <c r="D49" s="26">
        <v>193</v>
      </c>
      <c r="E49" s="26">
        <v>175</v>
      </c>
      <c r="F49" s="26">
        <v>184</v>
      </c>
      <c r="G49" s="26">
        <v>191</v>
      </c>
      <c r="H49" s="26">
        <v>173</v>
      </c>
      <c r="I49" s="26">
        <f t="shared" si="1"/>
        <v>916</v>
      </c>
      <c r="J49" s="53" t="s">
        <v>20</v>
      </c>
      <c r="K49" s="199"/>
    </row>
    <row r="50" spans="1:11" ht="13">
      <c r="A50" s="9">
        <v>49</v>
      </c>
      <c r="B50" s="37" t="s">
        <v>144</v>
      </c>
      <c r="C50" s="21" t="s">
        <v>120</v>
      </c>
      <c r="D50" s="26">
        <v>166</v>
      </c>
      <c r="E50" s="26">
        <v>150</v>
      </c>
      <c r="F50" s="26">
        <v>223</v>
      </c>
      <c r="G50" s="26">
        <v>179</v>
      </c>
      <c r="H50" s="26">
        <v>197</v>
      </c>
      <c r="I50" s="26">
        <f t="shared" si="1"/>
        <v>915</v>
      </c>
      <c r="J50" s="53" t="s">
        <v>36</v>
      </c>
      <c r="K50" s="198"/>
    </row>
    <row r="51" spans="1:11" ht="13">
      <c r="A51" s="9">
        <v>50</v>
      </c>
      <c r="B51" s="37" t="s">
        <v>194</v>
      </c>
      <c r="C51" s="21" t="s">
        <v>272</v>
      </c>
      <c r="D51" s="26">
        <v>173</v>
      </c>
      <c r="E51" s="26">
        <v>144</v>
      </c>
      <c r="F51" s="26">
        <v>204</v>
      </c>
      <c r="G51" s="26">
        <v>192</v>
      </c>
      <c r="H51" s="26">
        <v>202</v>
      </c>
      <c r="I51" s="26">
        <f t="shared" si="1"/>
        <v>915</v>
      </c>
      <c r="J51" s="53" t="s">
        <v>25</v>
      </c>
      <c r="K51" s="199"/>
    </row>
    <row r="52" spans="1:11" ht="13">
      <c r="A52" s="9">
        <v>51</v>
      </c>
      <c r="B52" s="37" t="s">
        <v>290</v>
      </c>
      <c r="C52" s="38" t="s">
        <v>255</v>
      </c>
      <c r="D52" s="39">
        <v>158</v>
      </c>
      <c r="E52" s="39">
        <v>182</v>
      </c>
      <c r="F52" s="39">
        <v>180</v>
      </c>
      <c r="G52" s="39">
        <v>167</v>
      </c>
      <c r="H52" s="39">
        <v>221</v>
      </c>
      <c r="I52" s="27">
        <f t="shared" si="1"/>
        <v>908</v>
      </c>
      <c r="J52" s="53" t="s">
        <v>24</v>
      </c>
      <c r="K52" s="198"/>
    </row>
    <row r="53" spans="1:11" ht="13">
      <c r="A53" s="9">
        <v>52</v>
      </c>
      <c r="B53" s="37" t="s">
        <v>150</v>
      </c>
      <c r="C53" s="21" t="s">
        <v>31</v>
      </c>
      <c r="D53" s="26">
        <v>193</v>
      </c>
      <c r="E53" s="26">
        <v>138</v>
      </c>
      <c r="F53" s="26">
        <v>168</v>
      </c>
      <c r="G53" s="26">
        <v>222</v>
      </c>
      <c r="H53" s="26">
        <v>185</v>
      </c>
      <c r="I53" s="26">
        <f t="shared" si="1"/>
        <v>906</v>
      </c>
      <c r="J53" s="53" t="s">
        <v>32</v>
      </c>
      <c r="K53" s="198"/>
    </row>
    <row r="54" spans="1:11" ht="13">
      <c r="A54" s="9">
        <v>53</v>
      </c>
      <c r="B54" s="37" t="s">
        <v>164</v>
      </c>
      <c r="C54" s="21" t="s">
        <v>123</v>
      </c>
      <c r="D54" s="26">
        <v>157</v>
      </c>
      <c r="E54" s="26">
        <v>164</v>
      </c>
      <c r="F54" s="26">
        <v>173</v>
      </c>
      <c r="G54" s="26">
        <v>217</v>
      </c>
      <c r="H54" s="26">
        <v>195</v>
      </c>
      <c r="I54" s="26">
        <f t="shared" si="1"/>
        <v>906</v>
      </c>
      <c r="J54" s="53" t="s">
        <v>28</v>
      </c>
      <c r="K54" s="198"/>
    </row>
    <row r="55" spans="1:11" ht="13">
      <c r="A55" s="9">
        <v>54</v>
      </c>
      <c r="B55" s="37" t="s">
        <v>141</v>
      </c>
      <c r="C55" s="21" t="s">
        <v>37</v>
      </c>
      <c r="D55" s="26">
        <v>224</v>
      </c>
      <c r="E55" s="26">
        <v>165</v>
      </c>
      <c r="F55" s="26">
        <v>137</v>
      </c>
      <c r="G55" s="26">
        <v>165</v>
      </c>
      <c r="H55" s="26">
        <v>212</v>
      </c>
      <c r="I55" s="26">
        <f t="shared" si="1"/>
        <v>903</v>
      </c>
      <c r="J55" s="53" t="s">
        <v>36</v>
      </c>
      <c r="K55" s="198"/>
    </row>
    <row r="56" spans="1:11" ht="13">
      <c r="A56" s="9">
        <v>55</v>
      </c>
      <c r="B56" s="37" t="s">
        <v>168</v>
      </c>
      <c r="C56" s="21" t="s">
        <v>269</v>
      </c>
      <c r="D56" s="26">
        <v>146</v>
      </c>
      <c r="E56" s="26">
        <v>174</v>
      </c>
      <c r="F56" s="26">
        <v>192</v>
      </c>
      <c r="G56" s="26">
        <v>224</v>
      </c>
      <c r="H56" s="26">
        <v>165</v>
      </c>
      <c r="I56" s="26">
        <f t="shared" si="1"/>
        <v>901</v>
      </c>
      <c r="J56" s="53" t="s">
        <v>87</v>
      </c>
      <c r="K56" s="198"/>
    </row>
    <row r="57" spans="1:11" ht="13">
      <c r="A57" s="9">
        <v>56</v>
      </c>
      <c r="B57" s="37" t="s">
        <v>313</v>
      </c>
      <c r="C57" s="169" t="s">
        <v>287</v>
      </c>
      <c r="D57" s="39">
        <v>177</v>
      </c>
      <c r="E57" s="39">
        <v>155</v>
      </c>
      <c r="F57" s="39">
        <v>177</v>
      </c>
      <c r="G57" s="39">
        <v>182</v>
      </c>
      <c r="H57" s="39">
        <v>203</v>
      </c>
      <c r="I57" s="56">
        <f t="shared" si="1"/>
        <v>894</v>
      </c>
      <c r="J57" s="172" t="s">
        <v>20</v>
      </c>
      <c r="K57" s="198"/>
    </row>
    <row r="58" spans="1:11" ht="13">
      <c r="A58" s="9">
        <v>57</v>
      </c>
      <c r="B58" s="37" t="s">
        <v>140</v>
      </c>
      <c r="C58" s="21" t="s">
        <v>254</v>
      </c>
      <c r="D58" s="26">
        <v>133</v>
      </c>
      <c r="E58" s="26">
        <v>189</v>
      </c>
      <c r="F58" s="26">
        <v>199</v>
      </c>
      <c r="G58" s="26">
        <v>211</v>
      </c>
      <c r="H58" s="26">
        <v>161</v>
      </c>
      <c r="I58" s="26">
        <f t="shared" si="1"/>
        <v>893</v>
      </c>
      <c r="J58" s="53" t="s">
        <v>36</v>
      </c>
      <c r="K58" s="199"/>
    </row>
    <row r="59" spans="1:11" ht="13">
      <c r="A59" s="9">
        <v>58</v>
      </c>
      <c r="B59" s="37" t="s">
        <v>179</v>
      </c>
      <c r="C59" s="38" t="s">
        <v>251</v>
      </c>
      <c r="D59" s="39">
        <v>148</v>
      </c>
      <c r="E59" s="39">
        <v>166</v>
      </c>
      <c r="F59" s="39">
        <v>198</v>
      </c>
      <c r="G59" s="39">
        <v>181</v>
      </c>
      <c r="H59" s="39">
        <v>199</v>
      </c>
      <c r="I59" s="27">
        <f t="shared" si="1"/>
        <v>892</v>
      </c>
      <c r="J59" s="53" t="s">
        <v>27</v>
      </c>
      <c r="K59" s="199"/>
    </row>
    <row r="60" spans="1:11" ht="13">
      <c r="A60" s="9">
        <v>59</v>
      </c>
      <c r="B60" s="37" t="s">
        <v>169</v>
      </c>
      <c r="C60" s="21" t="s">
        <v>270</v>
      </c>
      <c r="D60" s="26">
        <v>140</v>
      </c>
      <c r="E60" s="26">
        <v>175</v>
      </c>
      <c r="F60" s="26">
        <v>201</v>
      </c>
      <c r="G60" s="26">
        <v>155</v>
      </c>
      <c r="H60" s="26">
        <v>214</v>
      </c>
      <c r="I60" s="26">
        <f t="shared" si="1"/>
        <v>885</v>
      </c>
      <c r="J60" s="53" t="s">
        <v>121</v>
      </c>
      <c r="K60" s="199"/>
    </row>
    <row r="61" spans="1:11" ht="13">
      <c r="A61" s="9">
        <v>60</v>
      </c>
      <c r="B61" s="37" t="s">
        <v>142</v>
      </c>
      <c r="C61" s="21" t="s">
        <v>38</v>
      </c>
      <c r="D61" s="26">
        <v>173</v>
      </c>
      <c r="E61" s="26">
        <v>178</v>
      </c>
      <c r="F61" s="26">
        <v>196</v>
      </c>
      <c r="G61" s="26">
        <v>170</v>
      </c>
      <c r="H61" s="26">
        <v>160</v>
      </c>
      <c r="I61" s="26">
        <f t="shared" si="1"/>
        <v>877</v>
      </c>
      <c r="J61" s="53" t="s">
        <v>36</v>
      </c>
      <c r="K61" s="198"/>
    </row>
    <row r="62" spans="1:11" ht="13">
      <c r="A62" s="9">
        <v>61</v>
      </c>
      <c r="B62" s="37" t="s">
        <v>160</v>
      </c>
      <c r="C62" s="38" t="s">
        <v>92</v>
      </c>
      <c r="D62" s="39">
        <v>165</v>
      </c>
      <c r="E62" s="39">
        <v>193</v>
      </c>
      <c r="F62" s="39">
        <v>148</v>
      </c>
      <c r="G62" s="39">
        <v>156</v>
      </c>
      <c r="H62" s="39">
        <v>213</v>
      </c>
      <c r="I62" s="27">
        <f t="shared" si="1"/>
        <v>875</v>
      </c>
      <c r="J62" s="53" t="s">
        <v>17</v>
      </c>
      <c r="K62" s="198"/>
    </row>
    <row r="63" spans="1:11" ht="13">
      <c r="A63" s="9">
        <v>62</v>
      </c>
      <c r="B63" s="47" t="s">
        <v>178</v>
      </c>
      <c r="C63" s="38" t="s">
        <v>13</v>
      </c>
      <c r="D63" s="39">
        <v>192</v>
      </c>
      <c r="E63" s="39">
        <v>147</v>
      </c>
      <c r="F63" s="39">
        <v>185</v>
      </c>
      <c r="G63" s="39">
        <v>161</v>
      </c>
      <c r="H63" s="39">
        <v>183</v>
      </c>
      <c r="I63" s="27">
        <f t="shared" si="1"/>
        <v>868</v>
      </c>
      <c r="J63" s="53" t="s">
        <v>12</v>
      </c>
      <c r="K63" s="199"/>
    </row>
    <row r="64" spans="1:11" ht="13">
      <c r="A64" s="9">
        <v>63</v>
      </c>
      <c r="B64" s="37" t="s">
        <v>146</v>
      </c>
      <c r="C64" s="21" t="s">
        <v>261</v>
      </c>
      <c r="D64" s="26">
        <v>167</v>
      </c>
      <c r="E64" s="26">
        <v>187</v>
      </c>
      <c r="F64" s="26">
        <v>172</v>
      </c>
      <c r="G64" s="26">
        <v>144</v>
      </c>
      <c r="H64" s="26">
        <v>188</v>
      </c>
      <c r="I64" s="26">
        <f t="shared" si="1"/>
        <v>858</v>
      </c>
      <c r="J64" s="53" t="s">
        <v>29</v>
      </c>
      <c r="K64" s="199"/>
    </row>
    <row r="65" spans="1:11" ht="13">
      <c r="A65" s="9">
        <v>64</v>
      </c>
      <c r="B65" s="37" t="s">
        <v>189</v>
      </c>
      <c r="C65" s="21" t="s">
        <v>275</v>
      </c>
      <c r="D65" s="26">
        <v>143</v>
      </c>
      <c r="E65" s="26">
        <v>163</v>
      </c>
      <c r="F65" s="26">
        <v>154</v>
      </c>
      <c r="G65" s="26">
        <v>201</v>
      </c>
      <c r="H65" s="26">
        <v>191</v>
      </c>
      <c r="I65" s="26">
        <f t="shared" si="1"/>
        <v>852</v>
      </c>
      <c r="J65" s="53" t="s">
        <v>42</v>
      </c>
      <c r="K65" s="199"/>
    </row>
    <row r="66" spans="1:11" ht="13">
      <c r="A66" s="9">
        <v>65</v>
      </c>
      <c r="B66" s="37" t="s">
        <v>149</v>
      </c>
      <c r="C66" s="21" t="s">
        <v>130</v>
      </c>
      <c r="D66" s="26">
        <v>142</v>
      </c>
      <c r="E66" s="26">
        <v>175</v>
      </c>
      <c r="F66" s="26">
        <v>194</v>
      </c>
      <c r="G66" s="26">
        <v>180</v>
      </c>
      <c r="H66" s="26">
        <v>156</v>
      </c>
      <c r="I66" s="26">
        <f t="shared" ref="I66:I88" si="2">SUM(D66:H66)</f>
        <v>847</v>
      </c>
      <c r="J66" s="53" t="s">
        <v>29</v>
      </c>
      <c r="K66" s="199"/>
    </row>
    <row r="67" spans="1:11" ht="13">
      <c r="A67" s="9">
        <v>66</v>
      </c>
      <c r="B67" s="37" t="s">
        <v>157</v>
      </c>
      <c r="C67" s="38" t="s">
        <v>273</v>
      </c>
      <c r="D67" s="39">
        <v>168</v>
      </c>
      <c r="E67" s="39">
        <v>187</v>
      </c>
      <c r="F67" s="39">
        <v>142</v>
      </c>
      <c r="G67" s="39">
        <v>153</v>
      </c>
      <c r="H67" s="39">
        <v>190</v>
      </c>
      <c r="I67" s="27">
        <f t="shared" si="2"/>
        <v>840</v>
      </c>
      <c r="J67" s="53" t="s">
        <v>88</v>
      </c>
      <c r="K67" s="198"/>
    </row>
    <row r="68" spans="1:11" ht="13">
      <c r="A68" s="9">
        <v>67</v>
      </c>
      <c r="B68" s="37" t="s">
        <v>155</v>
      </c>
      <c r="C68" s="21" t="s">
        <v>262</v>
      </c>
      <c r="D68" s="26">
        <v>208</v>
      </c>
      <c r="E68" s="26">
        <v>138</v>
      </c>
      <c r="F68" s="26">
        <v>198</v>
      </c>
      <c r="G68" s="26">
        <v>148</v>
      </c>
      <c r="H68" s="26">
        <v>147</v>
      </c>
      <c r="I68" s="26">
        <f t="shared" si="2"/>
        <v>839</v>
      </c>
      <c r="J68" s="53" t="s">
        <v>28</v>
      </c>
      <c r="K68" s="199"/>
    </row>
    <row r="69" spans="1:11" ht="13">
      <c r="A69" s="9">
        <v>68</v>
      </c>
      <c r="B69" s="37" t="s">
        <v>181</v>
      </c>
      <c r="C69" s="21" t="s">
        <v>253</v>
      </c>
      <c r="D69" s="26">
        <v>164</v>
      </c>
      <c r="E69" s="26">
        <v>159</v>
      </c>
      <c r="F69" s="26">
        <v>173</v>
      </c>
      <c r="G69" s="26">
        <v>159</v>
      </c>
      <c r="H69" s="26">
        <v>178</v>
      </c>
      <c r="I69" s="26">
        <f t="shared" si="2"/>
        <v>833</v>
      </c>
      <c r="J69" s="53" t="s">
        <v>27</v>
      </c>
      <c r="K69" s="198"/>
    </row>
    <row r="70" spans="1:11" ht="13">
      <c r="A70" s="9">
        <v>69</v>
      </c>
      <c r="B70" s="37" t="s">
        <v>145</v>
      </c>
      <c r="C70" s="21" t="s">
        <v>260</v>
      </c>
      <c r="D70" s="26">
        <v>167</v>
      </c>
      <c r="E70" s="26">
        <v>171</v>
      </c>
      <c r="F70" s="26">
        <v>168</v>
      </c>
      <c r="G70" s="26">
        <v>156</v>
      </c>
      <c r="H70" s="26">
        <v>165</v>
      </c>
      <c r="I70" s="26">
        <f t="shared" si="2"/>
        <v>827</v>
      </c>
      <c r="J70" s="53" t="s">
        <v>29</v>
      </c>
      <c r="K70" s="199"/>
    </row>
    <row r="71" spans="1:11" ht="13">
      <c r="A71" s="9">
        <v>70</v>
      </c>
      <c r="B71" s="37" t="s">
        <v>299</v>
      </c>
      <c r="C71" s="21" t="s">
        <v>259</v>
      </c>
      <c r="D71" s="26">
        <v>156</v>
      </c>
      <c r="E71" s="26">
        <v>135</v>
      </c>
      <c r="F71" s="26">
        <v>234</v>
      </c>
      <c r="G71" s="26">
        <v>130</v>
      </c>
      <c r="H71" s="26">
        <v>172</v>
      </c>
      <c r="I71" s="26">
        <f t="shared" si="2"/>
        <v>827</v>
      </c>
      <c r="J71" s="53" t="s">
        <v>40</v>
      </c>
      <c r="K71" s="198"/>
    </row>
    <row r="72" spans="1:11" ht="13">
      <c r="A72" s="9">
        <v>71</v>
      </c>
      <c r="B72" s="47" t="s">
        <v>176</v>
      </c>
      <c r="C72" s="38" t="s">
        <v>125</v>
      </c>
      <c r="D72" s="39">
        <v>148</v>
      </c>
      <c r="E72" s="39">
        <v>134</v>
      </c>
      <c r="F72" s="39">
        <v>191</v>
      </c>
      <c r="G72" s="39">
        <v>163</v>
      </c>
      <c r="H72" s="39">
        <v>186</v>
      </c>
      <c r="I72" s="27">
        <f t="shared" si="2"/>
        <v>822</v>
      </c>
      <c r="J72" s="53" t="s">
        <v>12</v>
      </c>
      <c r="K72" s="199"/>
    </row>
    <row r="73" spans="1:11" ht="13">
      <c r="A73" s="9">
        <v>72</v>
      </c>
      <c r="B73" s="37" t="s">
        <v>166</v>
      </c>
      <c r="C73" s="38" t="s">
        <v>104</v>
      </c>
      <c r="D73" s="39">
        <v>127</v>
      </c>
      <c r="E73" s="39">
        <v>164</v>
      </c>
      <c r="F73" s="39">
        <v>209</v>
      </c>
      <c r="G73" s="39">
        <v>130</v>
      </c>
      <c r="H73" s="39">
        <v>191</v>
      </c>
      <c r="I73" s="27">
        <f t="shared" si="2"/>
        <v>821</v>
      </c>
      <c r="J73" s="53" t="s">
        <v>28</v>
      </c>
      <c r="K73" s="199"/>
    </row>
    <row r="74" spans="1:11" ht="13">
      <c r="A74" s="9">
        <v>73</v>
      </c>
      <c r="B74" s="37" t="s">
        <v>187</v>
      </c>
      <c r="C74" s="38" t="s">
        <v>256</v>
      </c>
      <c r="D74" s="39">
        <v>169</v>
      </c>
      <c r="E74" s="39">
        <v>170</v>
      </c>
      <c r="F74" s="39">
        <v>192</v>
      </c>
      <c r="G74" s="39">
        <v>136</v>
      </c>
      <c r="H74" s="39">
        <v>153</v>
      </c>
      <c r="I74" s="27">
        <f t="shared" si="2"/>
        <v>820</v>
      </c>
      <c r="J74" s="53" t="s">
        <v>33</v>
      </c>
      <c r="K74" s="198"/>
    </row>
    <row r="75" spans="1:11" ht="13">
      <c r="A75" s="9">
        <v>74</v>
      </c>
      <c r="B75" s="37" t="s">
        <v>185</v>
      </c>
      <c r="C75" s="21" t="s">
        <v>257</v>
      </c>
      <c r="D75" s="26">
        <v>132</v>
      </c>
      <c r="E75" s="26">
        <v>142</v>
      </c>
      <c r="F75" s="26">
        <v>193</v>
      </c>
      <c r="G75" s="26">
        <v>212</v>
      </c>
      <c r="H75" s="26">
        <v>138</v>
      </c>
      <c r="I75" s="26">
        <f t="shared" si="2"/>
        <v>817</v>
      </c>
      <c r="J75" s="53" t="s">
        <v>33</v>
      </c>
      <c r="K75" s="198"/>
    </row>
    <row r="76" spans="1:11" ht="13">
      <c r="A76" s="9">
        <v>75</v>
      </c>
      <c r="B76" s="37" t="s">
        <v>306</v>
      </c>
      <c r="C76" s="169" t="s">
        <v>282</v>
      </c>
      <c r="D76" s="26">
        <v>201</v>
      </c>
      <c r="E76" s="26">
        <v>149</v>
      </c>
      <c r="F76" s="26">
        <v>159</v>
      </c>
      <c r="G76" s="26">
        <v>129</v>
      </c>
      <c r="H76" s="26">
        <v>174</v>
      </c>
      <c r="I76" s="56">
        <f t="shared" si="2"/>
        <v>812</v>
      </c>
      <c r="J76" s="81" t="s">
        <v>19</v>
      </c>
      <c r="K76" s="199"/>
    </row>
    <row r="77" spans="1:11" ht="13">
      <c r="A77" s="9">
        <v>76</v>
      </c>
      <c r="B77" s="37" t="s">
        <v>152</v>
      </c>
      <c r="C77" s="21" t="s">
        <v>105</v>
      </c>
      <c r="D77" s="26">
        <v>165</v>
      </c>
      <c r="E77" s="26">
        <v>180</v>
      </c>
      <c r="F77" s="26">
        <v>156</v>
      </c>
      <c r="G77" s="26">
        <v>146</v>
      </c>
      <c r="H77" s="26">
        <v>148</v>
      </c>
      <c r="I77" s="26">
        <f t="shared" si="2"/>
        <v>795</v>
      </c>
      <c r="J77" s="53" t="s">
        <v>32</v>
      </c>
      <c r="K77" s="198"/>
    </row>
    <row r="78" spans="1:11" ht="13">
      <c r="A78" s="9">
        <v>77</v>
      </c>
      <c r="B78" s="37" t="s">
        <v>165</v>
      </c>
      <c r="C78" s="38" t="s">
        <v>263</v>
      </c>
      <c r="D78" s="39">
        <v>137</v>
      </c>
      <c r="E78" s="39">
        <v>214</v>
      </c>
      <c r="F78" s="39">
        <v>131</v>
      </c>
      <c r="G78" s="39">
        <v>140</v>
      </c>
      <c r="H78" s="39">
        <v>168</v>
      </c>
      <c r="I78" s="27">
        <f t="shared" si="2"/>
        <v>790</v>
      </c>
      <c r="J78" s="53" t="s">
        <v>28</v>
      </c>
      <c r="K78" s="199"/>
    </row>
    <row r="79" spans="1:11" ht="13">
      <c r="A79" s="9">
        <v>78</v>
      </c>
      <c r="B79" s="37" t="s">
        <v>163</v>
      </c>
      <c r="C79" s="21" t="s">
        <v>102</v>
      </c>
      <c r="D79" s="26">
        <v>149</v>
      </c>
      <c r="E79" s="26">
        <v>137</v>
      </c>
      <c r="F79" s="26">
        <v>139</v>
      </c>
      <c r="G79" s="26">
        <v>131</v>
      </c>
      <c r="H79" s="26">
        <v>209</v>
      </c>
      <c r="I79" s="26">
        <f t="shared" si="2"/>
        <v>765</v>
      </c>
      <c r="J79" s="53" t="s">
        <v>28</v>
      </c>
      <c r="K79" s="199"/>
    </row>
    <row r="80" spans="1:11" ht="13">
      <c r="A80" s="9">
        <v>79</v>
      </c>
      <c r="B80" s="42" t="s">
        <v>298</v>
      </c>
      <c r="C80" s="21" t="s">
        <v>116</v>
      </c>
      <c r="D80" s="26">
        <v>115</v>
      </c>
      <c r="E80" s="26">
        <v>155</v>
      </c>
      <c r="F80" s="26">
        <v>198</v>
      </c>
      <c r="G80" s="26">
        <v>137</v>
      </c>
      <c r="H80" s="26">
        <v>134</v>
      </c>
      <c r="I80" s="26">
        <f t="shared" si="2"/>
        <v>739</v>
      </c>
      <c r="J80" s="53" t="s">
        <v>40</v>
      </c>
      <c r="K80" s="199"/>
    </row>
    <row r="81" spans="1:11" ht="13">
      <c r="A81" s="9">
        <v>80</v>
      </c>
      <c r="B81" s="37" t="s">
        <v>193</v>
      </c>
      <c r="C81" s="21" t="s">
        <v>278</v>
      </c>
      <c r="D81" s="26">
        <v>162</v>
      </c>
      <c r="E81" s="26">
        <v>125</v>
      </c>
      <c r="F81" s="26">
        <v>158</v>
      </c>
      <c r="G81" s="26">
        <v>153</v>
      </c>
      <c r="H81" s="26">
        <v>138</v>
      </c>
      <c r="I81" s="26">
        <f t="shared" si="2"/>
        <v>736</v>
      </c>
      <c r="J81" s="53" t="s">
        <v>42</v>
      </c>
      <c r="K81" s="198"/>
    </row>
    <row r="82" spans="1:11" ht="13">
      <c r="A82" s="9">
        <v>81</v>
      </c>
      <c r="B82" s="37" t="s">
        <v>151</v>
      </c>
      <c r="C82" s="21" t="s">
        <v>268</v>
      </c>
      <c r="D82" s="26">
        <v>119</v>
      </c>
      <c r="E82" s="26">
        <v>124</v>
      </c>
      <c r="F82" s="26">
        <v>156</v>
      </c>
      <c r="G82" s="26">
        <v>131</v>
      </c>
      <c r="H82" s="26">
        <v>173</v>
      </c>
      <c r="I82" s="26">
        <f t="shared" si="2"/>
        <v>703</v>
      </c>
      <c r="J82" s="53" t="s">
        <v>32</v>
      </c>
      <c r="K82" s="198"/>
    </row>
    <row r="83" spans="1:11" ht="13">
      <c r="A83" s="9">
        <v>82</v>
      </c>
      <c r="B83" s="37" t="s">
        <v>202</v>
      </c>
      <c r="C83" s="170" t="s">
        <v>267</v>
      </c>
      <c r="D83" s="171">
        <v>187</v>
      </c>
      <c r="E83" s="171">
        <v>124</v>
      </c>
      <c r="F83" s="171">
        <v>106</v>
      </c>
      <c r="G83" s="171">
        <v>94</v>
      </c>
      <c r="H83" s="171">
        <v>158</v>
      </c>
      <c r="I83" s="171">
        <f t="shared" si="2"/>
        <v>669</v>
      </c>
      <c r="J83" s="54" t="s">
        <v>32</v>
      </c>
      <c r="K83" s="198"/>
    </row>
    <row r="84" spans="1:11" ht="13">
      <c r="A84" s="9">
        <v>83</v>
      </c>
      <c r="B84" s="47" t="s">
        <v>175</v>
      </c>
      <c r="C84" s="38" t="s">
        <v>266</v>
      </c>
      <c r="D84" s="39">
        <v>115</v>
      </c>
      <c r="E84" s="39">
        <v>126</v>
      </c>
      <c r="F84" s="39">
        <v>138</v>
      </c>
      <c r="G84" s="39">
        <v>118</v>
      </c>
      <c r="H84" s="39">
        <v>151</v>
      </c>
      <c r="I84" s="27">
        <f t="shared" si="2"/>
        <v>648</v>
      </c>
      <c r="J84" s="53" t="s">
        <v>12</v>
      </c>
      <c r="K84" s="199"/>
    </row>
    <row r="85" spans="1:11" ht="13">
      <c r="A85" s="9">
        <v>84</v>
      </c>
      <c r="B85" s="37" t="s">
        <v>294</v>
      </c>
      <c r="C85" s="130" t="s">
        <v>99</v>
      </c>
      <c r="D85" s="131">
        <v>85</v>
      </c>
      <c r="E85" s="131">
        <v>107</v>
      </c>
      <c r="F85" s="131">
        <v>125</v>
      </c>
      <c r="G85" s="131">
        <v>181</v>
      </c>
      <c r="H85" s="131">
        <v>135</v>
      </c>
      <c r="I85" s="133">
        <f t="shared" si="2"/>
        <v>633</v>
      </c>
      <c r="J85" s="54" t="s">
        <v>24</v>
      </c>
      <c r="K85" s="198"/>
    </row>
    <row r="86" spans="1:11" ht="13">
      <c r="A86" s="9">
        <v>85</v>
      </c>
      <c r="B86" s="37" t="s">
        <v>192</v>
      </c>
      <c r="C86" s="21" t="s">
        <v>277</v>
      </c>
      <c r="D86" s="171">
        <v>115</v>
      </c>
      <c r="E86" s="171">
        <v>110</v>
      </c>
      <c r="F86" s="171">
        <v>114</v>
      </c>
      <c r="G86" s="171">
        <v>130</v>
      </c>
      <c r="H86" s="171">
        <v>117</v>
      </c>
      <c r="I86" s="26">
        <f t="shared" si="2"/>
        <v>586</v>
      </c>
      <c r="J86" s="53" t="s">
        <v>42</v>
      </c>
      <c r="K86" s="199"/>
    </row>
    <row r="87" spans="1:11" ht="13">
      <c r="A87" s="9">
        <v>86</v>
      </c>
      <c r="B87" s="37" t="s">
        <v>191</v>
      </c>
      <c r="C87" s="21" t="s">
        <v>276</v>
      </c>
      <c r="D87" s="26">
        <v>108</v>
      </c>
      <c r="E87" s="26">
        <v>84</v>
      </c>
      <c r="F87" s="26">
        <v>96</v>
      </c>
      <c r="G87" s="26">
        <v>89</v>
      </c>
      <c r="H87" s="26">
        <v>60</v>
      </c>
      <c r="I87" s="26">
        <f t="shared" si="2"/>
        <v>437</v>
      </c>
      <c r="J87" s="53" t="s">
        <v>42</v>
      </c>
      <c r="K87" s="198"/>
    </row>
    <row r="88" spans="1:11" ht="14" thickBot="1">
      <c r="A88" s="192">
        <v>87</v>
      </c>
      <c r="B88" s="193" t="s">
        <v>310</v>
      </c>
      <c r="C88" s="208" t="s">
        <v>288</v>
      </c>
      <c r="D88" s="209">
        <v>0</v>
      </c>
      <c r="E88" s="209">
        <v>0</v>
      </c>
      <c r="F88" s="209">
        <v>0</v>
      </c>
      <c r="G88" s="209">
        <v>0</v>
      </c>
      <c r="H88" s="209">
        <v>0</v>
      </c>
      <c r="I88" s="210">
        <f t="shared" si="2"/>
        <v>0</v>
      </c>
      <c r="J88" s="212" t="s">
        <v>289</v>
      </c>
      <c r="K88" s="198"/>
    </row>
    <row r="89" spans="1:11" ht="13" thickTop="1">
      <c r="A89" s="200">
        <v>88</v>
      </c>
      <c r="B89" s="201"/>
      <c r="C89" s="202"/>
      <c r="D89" s="202"/>
      <c r="E89" s="202"/>
      <c r="F89" s="202"/>
      <c r="G89" s="202"/>
      <c r="H89" s="202"/>
      <c r="I89" s="203">
        <f t="shared" ref="I89:I91" si="3">SUM(D89:H89)</f>
        <v>0</v>
      </c>
      <c r="J89" s="204"/>
      <c r="K89" s="197"/>
    </row>
    <row r="90" spans="1:11">
      <c r="A90" s="43"/>
      <c r="B90" s="43"/>
      <c r="C90" s="43"/>
      <c r="D90" s="43"/>
      <c r="E90" s="43"/>
      <c r="F90" s="43"/>
      <c r="G90" s="43"/>
      <c r="H90" s="43"/>
      <c r="I90" s="56">
        <f t="shared" si="3"/>
        <v>0</v>
      </c>
      <c r="J90" s="188"/>
      <c r="K90" s="197"/>
    </row>
    <row r="91" spans="1:11" ht="13">
      <c r="A91" s="43"/>
      <c r="B91" s="43"/>
      <c r="C91" s="45"/>
      <c r="D91" s="45"/>
      <c r="E91" s="45"/>
      <c r="F91" s="45"/>
      <c r="G91" s="45"/>
      <c r="H91" s="45"/>
      <c r="I91" s="56">
        <f t="shared" si="3"/>
        <v>0</v>
      </c>
      <c r="J91" s="44"/>
      <c r="K91" s="197"/>
    </row>
    <row r="93" spans="1:11">
      <c r="C93" s="225" t="s">
        <v>318</v>
      </c>
      <c r="D93" s="226"/>
      <c r="E93" s="226"/>
      <c r="F93" s="226"/>
      <c r="G93" s="226"/>
      <c r="H93" s="226"/>
      <c r="I93" s="226"/>
    </row>
    <row r="94" spans="1:11">
      <c r="C94" s="226"/>
      <c r="D94" s="226"/>
      <c r="E94" s="226"/>
      <c r="F94" s="226"/>
      <c r="G94" s="226"/>
      <c r="H94" s="226"/>
      <c r="I94" s="226"/>
    </row>
    <row r="95" spans="1:11">
      <c r="C95" s="226"/>
      <c r="D95" s="226"/>
      <c r="E95" s="226"/>
      <c r="F95" s="226"/>
      <c r="G95" s="226"/>
      <c r="H95" s="226"/>
      <c r="I95" s="226"/>
    </row>
    <row r="98" spans="3:10">
      <c r="E98" s="19"/>
    </row>
    <row r="99" spans="3:10">
      <c r="C99" s="59"/>
      <c r="D99" s="223"/>
      <c r="E99" s="224"/>
      <c r="F99" s="224"/>
      <c r="G99" s="224"/>
      <c r="H99" s="224"/>
      <c r="I99" s="224"/>
      <c r="J99" s="224"/>
    </row>
    <row r="100" spans="3:10">
      <c r="C100" s="59"/>
      <c r="D100" s="59"/>
      <c r="E100" s="59"/>
      <c r="F100" s="59"/>
      <c r="G100" s="59"/>
      <c r="H100" s="59"/>
      <c r="I100" s="59"/>
      <c r="J100" s="59"/>
    </row>
    <row r="101" spans="3:10">
      <c r="C101" s="59"/>
      <c r="D101" s="223"/>
      <c r="E101" s="224"/>
      <c r="F101" s="224"/>
      <c r="G101" s="224"/>
      <c r="H101" s="224"/>
      <c r="I101" s="224"/>
      <c r="J101" s="224"/>
    </row>
    <row r="102" spans="3:10">
      <c r="C102" s="59"/>
      <c r="D102" s="59"/>
      <c r="E102" s="59"/>
      <c r="F102" s="59"/>
      <c r="G102" s="59"/>
      <c r="H102" s="59"/>
      <c r="I102" s="59"/>
      <c r="J102" s="59"/>
    </row>
    <row r="103" spans="3:10">
      <c r="C103" s="59"/>
      <c r="D103" s="223"/>
      <c r="E103" s="224"/>
      <c r="F103" s="224"/>
      <c r="G103" s="224"/>
      <c r="H103" s="224"/>
      <c r="I103" s="224"/>
      <c r="J103" s="224"/>
    </row>
  </sheetData>
  <sortState ref="B2:J88">
    <sortCondition descending="1" ref="I2:I88"/>
  </sortState>
  <mergeCells count="4">
    <mergeCell ref="D99:J99"/>
    <mergeCell ref="D101:J101"/>
    <mergeCell ref="D103:J103"/>
    <mergeCell ref="C93:I95"/>
  </mergeCells>
  <pageMargins left="0.45" right="0.45" top="1" bottom="0.5" header="0.3" footer="0.3"/>
  <pageSetup orientation="portrait"/>
  <headerFooter>
    <oddHeader xml:space="preserve">&amp;CLL BOYS SINGLES FIRST ROUND     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4"/>
  <sheetViews>
    <sheetView workbookViewId="0">
      <selection activeCell="H2" sqref="H2"/>
    </sheetView>
  </sheetViews>
  <sheetFormatPr baseColWidth="10" defaultColWidth="8.83203125" defaultRowHeight="12" x14ac:dyDescent="0"/>
  <cols>
    <col min="1" max="1" width="6" customWidth="1"/>
    <col min="2" max="2" width="6.5" customWidth="1"/>
    <col min="3" max="3" width="23.5" customWidth="1"/>
    <col min="4" max="4" width="6.5" customWidth="1"/>
    <col min="5" max="5" width="7.33203125" customWidth="1"/>
    <col min="6" max="6" width="5.83203125" customWidth="1"/>
    <col min="7" max="7" width="5.5" customWidth="1"/>
    <col min="8" max="8" width="6" customWidth="1"/>
    <col min="9" max="9" width="7.5" customWidth="1"/>
    <col min="10" max="10" width="11.33203125" bestFit="1" customWidth="1"/>
  </cols>
  <sheetData>
    <row r="1" spans="1:10" ht="16.5" customHeight="1" thickBot="1">
      <c r="A1" s="10" t="s">
        <v>6</v>
      </c>
      <c r="B1" s="11" t="s">
        <v>8</v>
      </c>
      <c r="C1" s="8" t="s">
        <v>7</v>
      </c>
      <c r="D1" s="8" t="s">
        <v>0</v>
      </c>
      <c r="E1" s="8" t="s">
        <v>2</v>
      </c>
      <c r="F1" s="8" t="s">
        <v>3</v>
      </c>
      <c r="G1" s="8" t="s">
        <v>4</v>
      </c>
      <c r="H1" s="8" t="s">
        <v>5</v>
      </c>
      <c r="I1" s="8" t="s">
        <v>9</v>
      </c>
      <c r="J1" s="12" t="s">
        <v>10</v>
      </c>
    </row>
    <row r="2" spans="1:10" ht="14" thickTop="1">
      <c r="A2" s="173">
        <v>1</v>
      </c>
      <c r="B2" s="174" t="s">
        <v>179</v>
      </c>
      <c r="C2" s="175" t="s">
        <v>112</v>
      </c>
      <c r="D2" s="176">
        <v>1321</v>
      </c>
      <c r="E2" s="176">
        <v>183</v>
      </c>
      <c r="F2" s="176">
        <v>220</v>
      </c>
      <c r="G2" s="176">
        <v>234</v>
      </c>
      <c r="H2" s="176">
        <v>300</v>
      </c>
      <c r="I2" s="177">
        <f t="shared" ref="I2:I37" si="0">SUM(D2:H2)</f>
        <v>2258</v>
      </c>
      <c r="J2" s="178" t="s">
        <v>19</v>
      </c>
    </row>
    <row r="3" spans="1:10" ht="13">
      <c r="A3" s="179">
        <v>2</v>
      </c>
      <c r="B3" s="86" t="s">
        <v>180</v>
      </c>
      <c r="C3" s="38" t="s">
        <v>97</v>
      </c>
      <c r="D3" s="87">
        <v>1242</v>
      </c>
      <c r="E3" s="87">
        <v>238</v>
      </c>
      <c r="F3" s="87">
        <v>269</v>
      </c>
      <c r="G3" s="87">
        <v>215</v>
      </c>
      <c r="H3" s="87">
        <v>236</v>
      </c>
      <c r="I3" s="180">
        <f t="shared" si="0"/>
        <v>2200</v>
      </c>
      <c r="J3" s="88" t="s">
        <v>24</v>
      </c>
    </row>
    <row r="4" spans="1:10" ht="13">
      <c r="A4" s="179">
        <v>3</v>
      </c>
      <c r="B4" s="86" t="s">
        <v>184</v>
      </c>
      <c r="C4" s="21" t="s">
        <v>279</v>
      </c>
      <c r="D4" s="87">
        <v>1183</v>
      </c>
      <c r="E4" s="87">
        <v>265</v>
      </c>
      <c r="F4" s="87">
        <v>217</v>
      </c>
      <c r="G4" s="87">
        <v>221</v>
      </c>
      <c r="H4" s="87">
        <v>300</v>
      </c>
      <c r="I4" s="180">
        <f t="shared" si="0"/>
        <v>2186</v>
      </c>
      <c r="J4" s="85" t="s">
        <v>19</v>
      </c>
    </row>
    <row r="5" spans="1:10" ht="13">
      <c r="A5" s="179">
        <v>4</v>
      </c>
      <c r="B5" s="86" t="s">
        <v>183</v>
      </c>
      <c r="C5" s="38" t="s">
        <v>15</v>
      </c>
      <c r="D5" s="87">
        <v>1191</v>
      </c>
      <c r="E5" s="87">
        <v>224</v>
      </c>
      <c r="F5" s="87">
        <v>300</v>
      </c>
      <c r="G5" s="87">
        <v>221</v>
      </c>
      <c r="H5" s="87">
        <v>226</v>
      </c>
      <c r="I5" s="180">
        <f t="shared" si="0"/>
        <v>2162</v>
      </c>
      <c r="J5" s="88" t="s">
        <v>12</v>
      </c>
    </row>
    <row r="6" spans="1:10" ht="15.75" customHeight="1">
      <c r="A6" s="179">
        <v>5</v>
      </c>
      <c r="B6" s="86" t="s">
        <v>187</v>
      </c>
      <c r="C6" s="38" t="s">
        <v>64</v>
      </c>
      <c r="D6" s="87">
        <v>1171</v>
      </c>
      <c r="E6" s="87">
        <v>185</v>
      </c>
      <c r="F6" s="87">
        <v>224</v>
      </c>
      <c r="G6" s="87">
        <v>278</v>
      </c>
      <c r="H6" s="87">
        <v>269</v>
      </c>
      <c r="I6" s="180">
        <f t="shared" si="0"/>
        <v>2127</v>
      </c>
      <c r="J6" s="88" t="s">
        <v>19</v>
      </c>
    </row>
    <row r="7" spans="1:10" ht="14" thickBot="1">
      <c r="A7" s="187">
        <v>6</v>
      </c>
      <c r="B7" s="181" t="s">
        <v>188</v>
      </c>
      <c r="C7" s="182" t="s">
        <v>22</v>
      </c>
      <c r="D7" s="183">
        <v>1143</v>
      </c>
      <c r="E7" s="183">
        <v>226</v>
      </c>
      <c r="F7" s="183">
        <v>259</v>
      </c>
      <c r="G7" s="183">
        <v>267</v>
      </c>
      <c r="H7" s="183">
        <v>166</v>
      </c>
      <c r="I7" s="206">
        <f t="shared" si="0"/>
        <v>2061</v>
      </c>
      <c r="J7" s="184" t="s">
        <v>20</v>
      </c>
    </row>
    <row r="8" spans="1:10" ht="14" thickTop="1">
      <c r="A8" s="185">
        <v>7</v>
      </c>
      <c r="B8" s="82" t="s">
        <v>182</v>
      </c>
      <c r="C8" s="83" t="s">
        <v>103</v>
      </c>
      <c r="D8" s="84">
        <v>1197</v>
      </c>
      <c r="E8" s="84">
        <v>229</v>
      </c>
      <c r="F8" s="84">
        <v>178</v>
      </c>
      <c r="G8" s="84">
        <v>172</v>
      </c>
      <c r="H8" s="84">
        <v>255</v>
      </c>
      <c r="I8" s="207">
        <f t="shared" si="0"/>
        <v>2031</v>
      </c>
      <c r="J8" s="85" t="s">
        <v>25</v>
      </c>
    </row>
    <row r="9" spans="1:10" ht="13">
      <c r="A9" s="7">
        <v>8</v>
      </c>
      <c r="B9" s="86" t="s">
        <v>194</v>
      </c>
      <c r="C9" s="21" t="s">
        <v>41</v>
      </c>
      <c r="D9" s="87">
        <v>1076</v>
      </c>
      <c r="E9" s="87">
        <v>237</v>
      </c>
      <c r="F9" s="87">
        <v>216</v>
      </c>
      <c r="G9" s="87">
        <v>235</v>
      </c>
      <c r="H9" s="87">
        <v>236</v>
      </c>
      <c r="I9" s="180">
        <f t="shared" si="0"/>
        <v>2000</v>
      </c>
      <c r="J9" s="88" t="s">
        <v>40</v>
      </c>
    </row>
    <row r="10" spans="1:10" ht="13">
      <c r="A10" s="7">
        <v>9</v>
      </c>
      <c r="B10" s="86" t="s">
        <v>304</v>
      </c>
      <c r="C10" s="21" t="s">
        <v>131</v>
      </c>
      <c r="D10" s="87">
        <v>1038</v>
      </c>
      <c r="E10" s="87">
        <v>278</v>
      </c>
      <c r="F10" s="87">
        <v>248</v>
      </c>
      <c r="G10" s="87">
        <v>192</v>
      </c>
      <c r="H10" s="87">
        <v>236</v>
      </c>
      <c r="I10" s="180">
        <f t="shared" si="0"/>
        <v>1992</v>
      </c>
      <c r="J10" s="88" t="s">
        <v>29</v>
      </c>
    </row>
    <row r="11" spans="1:10" ht="13">
      <c r="A11" s="7">
        <v>10</v>
      </c>
      <c r="B11" s="86" t="s">
        <v>185</v>
      </c>
      <c r="C11" s="21" t="s">
        <v>63</v>
      </c>
      <c r="D11" s="87">
        <v>1177</v>
      </c>
      <c r="E11" s="87">
        <v>195</v>
      </c>
      <c r="F11" s="87">
        <v>192</v>
      </c>
      <c r="G11" s="87">
        <v>205</v>
      </c>
      <c r="H11" s="87">
        <v>199</v>
      </c>
      <c r="I11" s="180">
        <f t="shared" si="0"/>
        <v>1968</v>
      </c>
      <c r="J11" s="88" t="s">
        <v>24</v>
      </c>
    </row>
    <row r="12" spans="1:10" ht="13">
      <c r="A12" s="7">
        <v>11</v>
      </c>
      <c r="B12" s="86" t="s">
        <v>308</v>
      </c>
      <c r="C12" s="21" t="s">
        <v>21</v>
      </c>
      <c r="D12" s="87">
        <v>1024</v>
      </c>
      <c r="E12" s="87">
        <v>211</v>
      </c>
      <c r="F12" s="87">
        <v>267</v>
      </c>
      <c r="G12" s="87">
        <v>242</v>
      </c>
      <c r="H12" s="87">
        <v>222</v>
      </c>
      <c r="I12" s="180">
        <f t="shared" si="0"/>
        <v>1966</v>
      </c>
      <c r="J12" s="88" t="s">
        <v>20</v>
      </c>
    </row>
    <row r="13" spans="1:10" ht="13">
      <c r="A13" s="7">
        <v>12</v>
      </c>
      <c r="B13" s="86" t="s">
        <v>190</v>
      </c>
      <c r="C13" s="38" t="s">
        <v>16</v>
      </c>
      <c r="D13" s="87">
        <v>1093</v>
      </c>
      <c r="E13" s="87">
        <v>237</v>
      </c>
      <c r="F13" s="87">
        <v>183</v>
      </c>
      <c r="G13" s="87">
        <v>234</v>
      </c>
      <c r="H13" s="87">
        <v>205</v>
      </c>
      <c r="I13" s="180">
        <f t="shared" si="0"/>
        <v>1952</v>
      </c>
      <c r="J13" s="88" t="s">
        <v>19</v>
      </c>
    </row>
    <row r="14" spans="1:10" ht="13">
      <c r="A14" s="7">
        <v>13</v>
      </c>
      <c r="B14" s="86" t="s">
        <v>309</v>
      </c>
      <c r="C14" s="38" t="s">
        <v>93</v>
      </c>
      <c r="D14" s="87">
        <v>1020</v>
      </c>
      <c r="E14" s="87">
        <v>189</v>
      </c>
      <c r="F14" s="87">
        <v>237</v>
      </c>
      <c r="G14" s="87">
        <v>235</v>
      </c>
      <c r="H14" s="87">
        <v>238</v>
      </c>
      <c r="I14" s="180">
        <f t="shared" si="0"/>
        <v>1919</v>
      </c>
      <c r="J14" s="88" t="s">
        <v>17</v>
      </c>
    </row>
    <row r="15" spans="1:10" ht="13">
      <c r="A15" s="7">
        <v>14</v>
      </c>
      <c r="B15" s="86" t="s">
        <v>197</v>
      </c>
      <c r="C15" s="21" t="s">
        <v>96</v>
      </c>
      <c r="D15" s="87">
        <v>1050</v>
      </c>
      <c r="E15" s="87">
        <v>216</v>
      </c>
      <c r="F15" s="87">
        <v>234</v>
      </c>
      <c r="G15" s="87">
        <v>217</v>
      </c>
      <c r="H15" s="87">
        <v>195</v>
      </c>
      <c r="I15" s="180">
        <f t="shared" si="0"/>
        <v>1912</v>
      </c>
      <c r="J15" s="88" t="s">
        <v>19</v>
      </c>
    </row>
    <row r="16" spans="1:10" ht="13">
      <c r="A16" s="7">
        <v>15</v>
      </c>
      <c r="B16" s="6" t="s">
        <v>311</v>
      </c>
      <c r="C16" s="23" t="s">
        <v>95</v>
      </c>
      <c r="D16" s="28">
        <v>1003</v>
      </c>
      <c r="E16" s="28">
        <v>238</v>
      </c>
      <c r="F16" s="28">
        <v>244</v>
      </c>
      <c r="G16" s="28">
        <v>211</v>
      </c>
      <c r="H16" s="28">
        <v>213</v>
      </c>
      <c r="I16" s="180">
        <f t="shared" si="0"/>
        <v>1909</v>
      </c>
      <c r="J16" s="20" t="s">
        <v>19</v>
      </c>
    </row>
    <row r="17" spans="1:13" ht="13">
      <c r="A17" s="7">
        <v>16</v>
      </c>
      <c r="B17" s="6" t="s">
        <v>315</v>
      </c>
      <c r="C17" s="24" t="s">
        <v>91</v>
      </c>
      <c r="D17" s="28">
        <v>972</v>
      </c>
      <c r="E17" s="28">
        <v>256</v>
      </c>
      <c r="F17" s="28">
        <v>222</v>
      </c>
      <c r="G17" s="28">
        <v>248</v>
      </c>
      <c r="H17" s="28">
        <v>205</v>
      </c>
      <c r="I17" s="180">
        <f t="shared" si="0"/>
        <v>1903</v>
      </c>
      <c r="J17" s="20" t="s">
        <v>25</v>
      </c>
    </row>
    <row r="18" spans="1:13" ht="13">
      <c r="A18" s="7">
        <v>17</v>
      </c>
      <c r="B18" s="86" t="s">
        <v>195</v>
      </c>
      <c r="C18" s="21" t="s">
        <v>107</v>
      </c>
      <c r="D18" s="87">
        <v>1065</v>
      </c>
      <c r="E18" s="87">
        <v>236</v>
      </c>
      <c r="F18" s="87">
        <v>192</v>
      </c>
      <c r="G18" s="87">
        <v>204</v>
      </c>
      <c r="H18" s="87">
        <v>202</v>
      </c>
      <c r="I18" s="180">
        <f t="shared" si="0"/>
        <v>1899</v>
      </c>
      <c r="J18" s="88" t="s">
        <v>87</v>
      </c>
    </row>
    <row r="19" spans="1:13" ht="13">
      <c r="A19" s="7">
        <v>18</v>
      </c>
      <c r="B19" s="86" t="s">
        <v>196</v>
      </c>
      <c r="C19" s="21" t="s">
        <v>284</v>
      </c>
      <c r="D19" s="87">
        <v>1052</v>
      </c>
      <c r="E19" s="87">
        <v>246</v>
      </c>
      <c r="F19" s="87">
        <v>180</v>
      </c>
      <c r="G19" s="87">
        <v>199</v>
      </c>
      <c r="H19" s="87">
        <v>213</v>
      </c>
      <c r="I19" s="180">
        <f t="shared" si="0"/>
        <v>1890</v>
      </c>
      <c r="J19" s="88" t="s">
        <v>20</v>
      </c>
    </row>
    <row r="20" spans="1:13" ht="13">
      <c r="A20" s="7">
        <v>19</v>
      </c>
      <c r="B20" s="86" t="s">
        <v>300</v>
      </c>
      <c r="C20" s="21" t="s">
        <v>119</v>
      </c>
      <c r="D20" s="87">
        <v>1048</v>
      </c>
      <c r="E20" s="87">
        <v>247</v>
      </c>
      <c r="F20" s="87">
        <v>185</v>
      </c>
      <c r="G20" s="87">
        <v>183</v>
      </c>
      <c r="H20" s="87">
        <v>219</v>
      </c>
      <c r="I20" s="180">
        <f t="shared" si="0"/>
        <v>1882</v>
      </c>
      <c r="J20" s="88" t="s">
        <v>36</v>
      </c>
      <c r="M20">
        <f>MAX(E2:H37)</f>
        <v>300</v>
      </c>
    </row>
    <row r="21" spans="1:13" ht="13">
      <c r="A21" s="7">
        <v>20</v>
      </c>
      <c r="B21" s="86" t="s">
        <v>193</v>
      </c>
      <c r="C21" s="38" t="s">
        <v>43</v>
      </c>
      <c r="D21" s="87">
        <v>1086</v>
      </c>
      <c r="E21" s="87">
        <v>210</v>
      </c>
      <c r="F21" s="87">
        <v>210</v>
      </c>
      <c r="G21" s="87">
        <v>181</v>
      </c>
      <c r="H21" s="87">
        <v>194</v>
      </c>
      <c r="I21" s="180">
        <f t="shared" si="0"/>
        <v>1881</v>
      </c>
      <c r="J21" s="88" t="s">
        <v>42</v>
      </c>
    </row>
    <row r="22" spans="1:13" ht="13">
      <c r="A22" s="7">
        <v>21</v>
      </c>
      <c r="B22" s="86" t="s">
        <v>306</v>
      </c>
      <c r="C22" s="21" t="s">
        <v>100</v>
      </c>
      <c r="D22" s="87">
        <v>1025</v>
      </c>
      <c r="E22" s="87">
        <v>207</v>
      </c>
      <c r="F22" s="87">
        <v>234</v>
      </c>
      <c r="G22" s="87">
        <v>223</v>
      </c>
      <c r="H22" s="87">
        <v>182</v>
      </c>
      <c r="I22" s="180">
        <f t="shared" si="0"/>
        <v>1871</v>
      </c>
      <c r="J22" s="88" t="s">
        <v>33</v>
      </c>
    </row>
    <row r="23" spans="1:13" ht="13">
      <c r="A23" s="7">
        <v>22</v>
      </c>
      <c r="B23" s="6" t="s">
        <v>295</v>
      </c>
      <c r="C23" s="24" t="s">
        <v>283</v>
      </c>
      <c r="D23" s="28">
        <v>965</v>
      </c>
      <c r="E23" s="28">
        <v>258</v>
      </c>
      <c r="F23" s="28">
        <v>211</v>
      </c>
      <c r="G23" s="28">
        <v>232</v>
      </c>
      <c r="H23" s="28">
        <v>187</v>
      </c>
      <c r="I23" s="180">
        <f t="shared" si="0"/>
        <v>1853</v>
      </c>
      <c r="J23" s="20" t="s">
        <v>19</v>
      </c>
    </row>
    <row r="24" spans="1:13" ht="13">
      <c r="A24" s="7">
        <v>23</v>
      </c>
      <c r="B24" s="86" t="s">
        <v>189</v>
      </c>
      <c r="C24" s="21" t="s">
        <v>108</v>
      </c>
      <c r="D24" s="87">
        <v>1093</v>
      </c>
      <c r="E24" s="87">
        <v>182</v>
      </c>
      <c r="F24" s="87">
        <v>179</v>
      </c>
      <c r="G24" s="87">
        <v>213</v>
      </c>
      <c r="H24" s="87">
        <v>185</v>
      </c>
      <c r="I24" s="180">
        <f t="shared" si="0"/>
        <v>1852</v>
      </c>
      <c r="J24" s="88" t="s">
        <v>87</v>
      </c>
    </row>
    <row r="25" spans="1:13" ht="13">
      <c r="A25" s="7">
        <v>24</v>
      </c>
      <c r="B25" s="86" t="s">
        <v>301</v>
      </c>
      <c r="C25" s="21" t="s">
        <v>94</v>
      </c>
      <c r="D25" s="87">
        <v>1048</v>
      </c>
      <c r="E25" s="87">
        <v>207</v>
      </c>
      <c r="F25" s="87">
        <v>192</v>
      </c>
      <c r="G25" s="87">
        <v>219</v>
      </c>
      <c r="H25" s="87">
        <v>184</v>
      </c>
      <c r="I25" s="180">
        <f t="shared" si="0"/>
        <v>1850</v>
      </c>
      <c r="J25" s="88" t="s">
        <v>88</v>
      </c>
    </row>
    <row r="26" spans="1:13" ht="13">
      <c r="A26" s="7">
        <v>25</v>
      </c>
      <c r="B26" s="86" t="s">
        <v>192</v>
      </c>
      <c r="C26" s="38" t="s">
        <v>274</v>
      </c>
      <c r="D26" s="87">
        <v>1086</v>
      </c>
      <c r="E26" s="87">
        <v>201</v>
      </c>
      <c r="F26" s="87">
        <v>189</v>
      </c>
      <c r="G26" s="87">
        <v>172</v>
      </c>
      <c r="H26" s="87">
        <v>177</v>
      </c>
      <c r="I26" s="180">
        <f t="shared" si="0"/>
        <v>1825</v>
      </c>
      <c r="J26" s="88" t="s">
        <v>88</v>
      </c>
    </row>
    <row r="27" spans="1:13" ht="13">
      <c r="A27" s="7">
        <v>26</v>
      </c>
      <c r="B27" s="6" t="s">
        <v>313</v>
      </c>
      <c r="C27" s="24" t="s">
        <v>252</v>
      </c>
      <c r="D27" s="28">
        <v>997</v>
      </c>
      <c r="E27" s="28">
        <v>235</v>
      </c>
      <c r="F27" s="28">
        <v>169</v>
      </c>
      <c r="G27" s="28">
        <v>213</v>
      </c>
      <c r="H27" s="28">
        <v>205</v>
      </c>
      <c r="I27" s="180">
        <f t="shared" si="0"/>
        <v>1819</v>
      </c>
      <c r="J27" s="20" t="s">
        <v>27</v>
      </c>
    </row>
    <row r="28" spans="1:13" ht="13">
      <c r="A28" s="7">
        <v>27</v>
      </c>
      <c r="B28" s="6" t="s">
        <v>314</v>
      </c>
      <c r="C28" s="23" t="s">
        <v>281</v>
      </c>
      <c r="D28" s="28">
        <v>979</v>
      </c>
      <c r="E28" s="28">
        <v>258</v>
      </c>
      <c r="F28" s="28">
        <v>199</v>
      </c>
      <c r="G28" s="28">
        <v>204</v>
      </c>
      <c r="H28" s="28">
        <v>157</v>
      </c>
      <c r="I28" s="180">
        <f t="shared" si="0"/>
        <v>1797</v>
      </c>
      <c r="J28" s="20" t="s">
        <v>19</v>
      </c>
    </row>
    <row r="29" spans="1:13" ht="13">
      <c r="A29" s="7">
        <v>28</v>
      </c>
      <c r="B29" s="86" t="s">
        <v>305</v>
      </c>
      <c r="C29" s="38" t="s">
        <v>280</v>
      </c>
      <c r="D29" s="87">
        <v>1036</v>
      </c>
      <c r="E29" s="87">
        <v>162</v>
      </c>
      <c r="F29" s="87">
        <v>258</v>
      </c>
      <c r="G29" s="87">
        <v>171</v>
      </c>
      <c r="H29" s="87">
        <v>169</v>
      </c>
      <c r="I29" s="180">
        <f t="shared" si="0"/>
        <v>1796</v>
      </c>
      <c r="J29" s="88" t="s">
        <v>19</v>
      </c>
    </row>
    <row r="30" spans="1:13" ht="13">
      <c r="A30" s="7">
        <v>29</v>
      </c>
      <c r="B30" s="86" t="s">
        <v>303</v>
      </c>
      <c r="C30" s="38" t="s">
        <v>18</v>
      </c>
      <c r="D30" s="87">
        <v>1041</v>
      </c>
      <c r="E30" s="87">
        <v>204</v>
      </c>
      <c r="F30" s="87">
        <v>225</v>
      </c>
      <c r="G30" s="87">
        <v>157</v>
      </c>
      <c r="H30" s="87">
        <v>165</v>
      </c>
      <c r="I30" s="180">
        <f t="shared" si="0"/>
        <v>1792</v>
      </c>
      <c r="J30" s="88" t="s">
        <v>17</v>
      </c>
    </row>
    <row r="31" spans="1:13" ht="13">
      <c r="A31" s="7">
        <v>30</v>
      </c>
      <c r="B31" s="86" t="s">
        <v>310</v>
      </c>
      <c r="C31" s="21" t="s">
        <v>271</v>
      </c>
      <c r="D31" s="87">
        <v>1017</v>
      </c>
      <c r="E31" s="87">
        <v>230</v>
      </c>
      <c r="F31" s="87">
        <v>202</v>
      </c>
      <c r="G31" s="87">
        <v>156</v>
      </c>
      <c r="H31" s="87">
        <v>179</v>
      </c>
      <c r="I31" s="180">
        <f t="shared" si="0"/>
        <v>1784</v>
      </c>
      <c r="J31" s="88" t="s">
        <v>121</v>
      </c>
    </row>
    <row r="32" spans="1:13" ht="13">
      <c r="A32" s="7">
        <v>31</v>
      </c>
      <c r="B32" s="6" t="s">
        <v>299</v>
      </c>
      <c r="C32" s="23" t="s">
        <v>34</v>
      </c>
      <c r="D32" s="28">
        <v>962</v>
      </c>
      <c r="E32" s="28">
        <v>201</v>
      </c>
      <c r="F32" s="28">
        <v>189</v>
      </c>
      <c r="G32" s="28">
        <v>217</v>
      </c>
      <c r="H32" s="28">
        <v>202</v>
      </c>
      <c r="I32" s="180">
        <f t="shared" si="0"/>
        <v>1771</v>
      </c>
      <c r="J32" s="22" t="s">
        <v>33</v>
      </c>
    </row>
    <row r="33" spans="1:10" ht="13">
      <c r="A33" s="7">
        <v>32</v>
      </c>
      <c r="B33" s="6" t="s">
        <v>312</v>
      </c>
      <c r="C33" s="23" t="s">
        <v>14</v>
      </c>
      <c r="D33" s="28">
        <v>998</v>
      </c>
      <c r="E33" s="28">
        <v>195</v>
      </c>
      <c r="F33" s="28">
        <v>161</v>
      </c>
      <c r="G33" s="28">
        <v>185</v>
      </c>
      <c r="H33" s="28">
        <v>221</v>
      </c>
      <c r="I33" s="180">
        <f t="shared" si="0"/>
        <v>1760</v>
      </c>
      <c r="J33" s="20" t="s">
        <v>12</v>
      </c>
    </row>
    <row r="34" spans="1:10" ht="13">
      <c r="A34" s="7">
        <v>33</v>
      </c>
      <c r="B34" s="6" t="s">
        <v>296</v>
      </c>
      <c r="C34" s="23" t="s">
        <v>35</v>
      </c>
      <c r="D34" s="28">
        <v>964</v>
      </c>
      <c r="E34" s="28">
        <v>204</v>
      </c>
      <c r="F34" s="28">
        <v>164</v>
      </c>
      <c r="G34" s="28">
        <v>173</v>
      </c>
      <c r="H34" s="28">
        <v>195</v>
      </c>
      <c r="I34" s="180">
        <f t="shared" si="0"/>
        <v>1700</v>
      </c>
      <c r="J34" s="20" t="s">
        <v>33</v>
      </c>
    </row>
    <row r="35" spans="1:10" ht="13">
      <c r="A35" s="7">
        <v>34</v>
      </c>
      <c r="B35" s="6" t="s">
        <v>317</v>
      </c>
      <c r="C35" s="24" t="s">
        <v>98</v>
      </c>
      <c r="D35" s="28">
        <v>995</v>
      </c>
      <c r="E35" s="28">
        <v>190</v>
      </c>
      <c r="F35" s="28">
        <v>180</v>
      </c>
      <c r="G35" s="28">
        <v>172</v>
      </c>
      <c r="H35" s="28">
        <v>146</v>
      </c>
      <c r="I35" s="180">
        <f t="shared" si="0"/>
        <v>1683</v>
      </c>
      <c r="J35" s="20" t="s">
        <v>24</v>
      </c>
    </row>
    <row r="36" spans="1:10" ht="13">
      <c r="A36" s="7">
        <v>35</v>
      </c>
      <c r="B36" s="6" t="s">
        <v>298</v>
      </c>
      <c r="C36" s="24" t="s">
        <v>26</v>
      </c>
      <c r="D36" s="28">
        <v>962</v>
      </c>
      <c r="E36" s="28">
        <v>203</v>
      </c>
      <c r="F36" s="28">
        <v>173</v>
      </c>
      <c r="G36" s="28">
        <v>172</v>
      </c>
      <c r="H36" s="28">
        <v>173</v>
      </c>
      <c r="I36" s="180">
        <f t="shared" si="0"/>
        <v>1683</v>
      </c>
      <c r="J36" s="20" t="s">
        <v>88</v>
      </c>
    </row>
    <row r="37" spans="1:10" ht="13">
      <c r="A37" s="7">
        <v>36</v>
      </c>
      <c r="B37" s="6" t="s">
        <v>316</v>
      </c>
      <c r="C37" s="23" t="s">
        <v>265</v>
      </c>
      <c r="D37" s="28">
        <v>992</v>
      </c>
      <c r="E37" s="28">
        <v>125</v>
      </c>
      <c r="F37" s="28">
        <v>146</v>
      </c>
      <c r="G37" s="28">
        <v>168</v>
      </c>
      <c r="H37" s="28">
        <v>161</v>
      </c>
      <c r="I37" s="180">
        <f t="shared" si="0"/>
        <v>1592</v>
      </c>
      <c r="J37" s="20" t="s">
        <v>17</v>
      </c>
    </row>
    <row r="39" spans="1:10">
      <c r="A39" s="225"/>
      <c r="B39" s="226"/>
      <c r="C39" s="226"/>
      <c r="D39" s="226"/>
      <c r="E39" s="226"/>
      <c r="F39" s="226"/>
      <c r="G39" s="226"/>
      <c r="H39" s="226"/>
      <c r="I39" s="226"/>
      <c r="J39" s="226"/>
    </row>
    <row r="40" spans="1:10">
      <c r="A40" s="226"/>
      <c r="B40" s="226"/>
      <c r="C40" s="226"/>
      <c r="D40" s="226"/>
      <c r="E40" s="226"/>
      <c r="F40" s="226"/>
      <c r="G40" s="226"/>
      <c r="H40" s="226"/>
      <c r="I40" s="226"/>
      <c r="J40" s="226"/>
    </row>
    <row r="41" spans="1:10">
      <c r="A41" s="226"/>
      <c r="B41" s="226"/>
      <c r="C41" s="226"/>
      <c r="D41" s="226"/>
      <c r="E41" s="226"/>
      <c r="F41" s="226"/>
      <c r="G41" s="226"/>
      <c r="H41" s="226"/>
      <c r="I41" s="226"/>
      <c r="J41" s="226"/>
    </row>
    <row r="42" spans="1:10">
      <c r="A42" s="226"/>
      <c r="B42" s="226"/>
      <c r="C42" s="226"/>
      <c r="D42" s="226"/>
      <c r="E42" s="226"/>
      <c r="F42" s="226"/>
      <c r="G42" s="226"/>
      <c r="H42" s="226"/>
      <c r="I42" s="226"/>
      <c r="J42" s="226"/>
    </row>
    <row r="43" spans="1:10">
      <c r="A43" s="226"/>
      <c r="B43" s="226"/>
      <c r="C43" s="226"/>
      <c r="D43" s="226"/>
      <c r="E43" s="226"/>
      <c r="F43" s="226"/>
      <c r="G43" s="226"/>
      <c r="H43" s="226"/>
      <c r="I43" s="226"/>
      <c r="J43" s="226"/>
    </row>
    <row r="44" spans="1:10">
      <c r="A44" s="226"/>
      <c r="B44" s="226"/>
      <c r="C44" s="226"/>
      <c r="D44" s="226"/>
      <c r="E44" s="226"/>
      <c r="F44" s="226"/>
      <c r="G44" s="226"/>
      <c r="H44" s="226"/>
      <c r="I44" s="226"/>
      <c r="J44" s="226"/>
    </row>
  </sheetData>
  <sortState ref="B2:J37">
    <sortCondition descending="1" ref="I2:I37"/>
  </sortState>
  <mergeCells count="1">
    <mergeCell ref="A39:J44"/>
  </mergeCells>
  <phoneticPr fontId="4" type="noConversion"/>
  <pageMargins left="0.75" right="0.75" top="1" bottom="1" header="0.5" footer="0.5"/>
  <pageSetup orientation="portrait"/>
  <headerFooter alignWithMargins="0">
    <oddHeader>&amp;CBOYS SECOND ROUND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2"/>
  <sheetViews>
    <sheetView tabSelected="1" zoomScale="70" workbookViewId="0">
      <selection activeCell="H7" sqref="H7:L7"/>
    </sheetView>
  </sheetViews>
  <sheetFormatPr baseColWidth="10" defaultColWidth="8.83203125" defaultRowHeight="12" x14ac:dyDescent="0"/>
  <cols>
    <col min="1" max="1" width="4.5" customWidth="1"/>
    <col min="2" max="2" width="22.83203125" customWidth="1"/>
    <col min="4" max="4" width="9.5" customWidth="1"/>
    <col min="5" max="5" width="10" customWidth="1"/>
    <col min="6" max="6" width="4.6640625" customWidth="1"/>
    <col min="7" max="7" width="4.1640625" customWidth="1"/>
    <col min="8" max="8" width="25.5" customWidth="1"/>
    <col min="9" max="9" width="8.5" customWidth="1"/>
    <col min="10" max="10" width="9.5" customWidth="1"/>
    <col min="11" max="11" width="8" customWidth="1"/>
    <col min="13" max="13" width="0.33203125" customWidth="1"/>
    <col min="14" max="14" width="7.5" hidden="1" customWidth="1"/>
    <col min="15" max="15" width="4.83203125" hidden="1" customWidth="1"/>
    <col min="16" max="16" width="8.1640625" hidden="1" customWidth="1"/>
    <col min="17" max="17" width="6.6640625" hidden="1" customWidth="1"/>
    <col min="18" max="18" width="8.5" hidden="1" customWidth="1"/>
    <col min="19" max="19" width="8.6640625" customWidth="1"/>
    <col min="20" max="21" width="4.6640625" customWidth="1"/>
    <col min="22" max="22" width="8.6640625" customWidth="1"/>
    <col min="23" max="24" width="4.6640625" customWidth="1"/>
    <col min="25" max="25" width="8.6640625" customWidth="1"/>
    <col min="26" max="27" width="4.6640625" customWidth="1"/>
    <col min="28" max="28" width="8.6640625" customWidth="1"/>
    <col min="29" max="29" width="4.6640625" customWidth="1"/>
    <col min="30" max="30" width="8.6640625" customWidth="1"/>
  </cols>
  <sheetData>
    <row r="1" spans="1:18" ht="23">
      <c r="A1" s="240" t="s">
        <v>205</v>
      </c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P1" s="240"/>
      <c r="Q1" s="240"/>
      <c r="R1" s="240"/>
    </row>
    <row r="2" spans="1:18" ht="24.75" customHeight="1" thickBot="1">
      <c r="A2" s="1" t="s">
        <v>319</v>
      </c>
    </row>
    <row r="3" spans="1:18" ht="27.75" customHeight="1">
      <c r="A3" s="89">
        <v>1</v>
      </c>
      <c r="B3" s="241" t="s">
        <v>325</v>
      </c>
      <c r="C3" s="242"/>
      <c r="D3" s="243"/>
      <c r="E3" s="89">
        <v>2258</v>
      </c>
      <c r="F3" s="3"/>
      <c r="G3" s="3"/>
      <c r="H3" s="255" t="s">
        <v>203</v>
      </c>
      <c r="I3" s="256"/>
      <c r="J3" s="256"/>
      <c r="K3" s="256"/>
      <c r="L3" s="257"/>
      <c r="M3" s="2"/>
      <c r="N3" s="2"/>
    </row>
    <row r="4" spans="1:18" ht="30" customHeight="1">
      <c r="A4" s="89">
        <v>2</v>
      </c>
      <c r="B4" s="241" t="s">
        <v>326</v>
      </c>
      <c r="C4" s="242"/>
      <c r="D4" s="243"/>
      <c r="E4" s="89">
        <v>2200</v>
      </c>
      <c r="F4" s="3"/>
      <c r="G4" s="3"/>
      <c r="H4" s="258"/>
      <c r="I4" s="259"/>
      <c r="J4" s="259"/>
      <c r="K4" s="259"/>
      <c r="L4" s="260"/>
      <c r="M4" s="2"/>
      <c r="N4" s="2"/>
    </row>
    <row r="5" spans="1:18" ht="30" customHeight="1">
      <c r="A5" s="89">
        <v>3</v>
      </c>
      <c r="B5" s="241" t="s">
        <v>327</v>
      </c>
      <c r="C5" s="242"/>
      <c r="D5" s="243"/>
      <c r="E5" s="89">
        <v>2186</v>
      </c>
      <c r="F5" s="3"/>
      <c r="G5" s="3"/>
      <c r="H5" s="249" t="s">
        <v>326</v>
      </c>
      <c r="I5" s="250"/>
      <c r="J5" s="250"/>
      <c r="K5" s="250"/>
      <c r="L5" s="251"/>
      <c r="M5" s="2"/>
      <c r="N5" s="2"/>
    </row>
    <row r="6" spans="1:18" ht="30" customHeight="1" thickBot="1">
      <c r="A6" s="89">
        <v>4</v>
      </c>
      <c r="B6" s="241" t="s">
        <v>328</v>
      </c>
      <c r="C6" s="242"/>
      <c r="D6" s="243"/>
      <c r="E6" s="89">
        <v>2162</v>
      </c>
      <c r="F6" s="3"/>
      <c r="G6" s="3"/>
      <c r="H6" s="252"/>
      <c r="I6" s="253"/>
      <c r="J6" s="253"/>
      <c r="K6" s="253"/>
      <c r="L6" s="254"/>
      <c r="M6" s="2"/>
      <c r="N6" s="2"/>
    </row>
    <row r="7" spans="1:18" ht="30" customHeight="1" thickBot="1">
      <c r="A7" s="89">
        <v>5</v>
      </c>
      <c r="B7" s="241" t="s">
        <v>329</v>
      </c>
      <c r="C7" s="242"/>
      <c r="D7" s="243"/>
      <c r="E7" s="89">
        <v>2127</v>
      </c>
      <c r="F7" s="3"/>
      <c r="G7" s="3"/>
      <c r="H7" s="237" t="s">
        <v>339</v>
      </c>
      <c r="I7" s="238"/>
      <c r="J7" s="238"/>
      <c r="K7" s="238"/>
      <c r="L7" s="239"/>
      <c r="M7" s="2"/>
      <c r="N7" s="2"/>
    </row>
    <row r="8" spans="1:18" ht="30" customHeight="1">
      <c r="A8" s="89">
        <v>6</v>
      </c>
      <c r="B8" s="241" t="s">
        <v>330</v>
      </c>
      <c r="C8" s="242"/>
      <c r="D8" s="243"/>
      <c r="E8" s="89">
        <v>2061</v>
      </c>
      <c r="F8" s="166"/>
      <c r="G8" s="166"/>
      <c r="H8" s="166"/>
      <c r="I8" s="166"/>
      <c r="J8" s="166"/>
      <c r="K8" s="166"/>
      <c r="L8" s="166"/>
      <c r="M8" s="2"/>
      <c r="N8" s="2"/>
      <c r="O8" s="2"/>
      <c r="P8" s="2"/>
      <c r="Q8" s="2"/>
      <c r="R8" s="2"/>
    </row>
    <row r="9" spans="1:18" ht="24.75" customHeight="1">
      <c r="A9" s="244" t="s">
        <v>199</v>
      </c>
      <c r="B9" s="245"/>
      <c r="C9" s="245"/>
      <c r="D9" s="245"/>
      <c r="E9" s="245"/>
      <c r="F9" s="73"/>
      <c r="G9" s="73"/>
      <c r="H9" s="73"/>
      <c r="I9" s="73"/>
      <c r="J9" s="73"/>
      <c r="K9" s="73"/>
      <c r="L9" s="73"/>
      <c r="M9" s="2"/>
      <c r="N9" s="2"/>
      <c r="O9" s="2"/>
      <c r="P9" s="2"/>
      <c r="Q9" s="2"/>
      <c r="R9" s="2"/>
    </row>
    <row r="10" spans="1:18" ht="30" customHeight="1" thickBot="1">
      <c r="A10" s="248" t="s">
        <v>323</v>
      </c>
      <c r="B10" s="247"/>
      <c r="C10" s="247"/>
      <c r="D10" s="247"/>
      <c r="E10" s="247"/>
      <c r="F10" s="73"/>
      <c r="G10" s="73"/>
      <c r="H10" s="246" t="s">
        <v>320</v>
      </c>
      <c r="I10" s="247"/>
      <c r="J10" s="247"/>
      <c r="K10" s="247"/>
      <c r="L10" s="247"/>
      <c r="M10" s="2"/>
      <c r="N10" s="2"/>
      <c r="O10" s="2"/>
      <c r="P10" s="2"/>
      <c r="Q10" s="2"/>
      <c r="R10" s="2"/>
    </row>
    <row r="11" spans="1:18" ht="30" customHeight="1" thickBot="1">
      <c r="A11" s="227" t="str">
        <f>B8</f>
        <v>BEN WHITE</v>
      </c>
      <c r="B11" s="228"/>
      <c r="C11" s="228"/>
      <c r="D11" s="229"/>
      <c r="E11" s="74">
        <v>202</v>
      </c>
      <c r="F11" s="75"/>
      <c r="G11" s="75"/>
      <c r="H11" s="227" t="str">
        <f>B4</f>
        <v>RYAN GRAHAM</v>
      </c>
      <c r="I11" s="228"/>
      <c r="J11" s="228"/>
      <c r="K11" s="229"/>
      <c r="L11" s="74">
        <v>300</v>
      </c>
      <c r="M11" s="2"/>
      <c r="N11" s="2"/>
      <c r="O11" s="2"/>
      <c r="P11" s="2"/>
      <c r="Q11" s="2"/>
      <c r="R11" s="2"/>
    </row>
    <row r="12" spans="1:18" ht="24.75" customHeight="1" thickBot="1">
      <c r="A12" s="235" t="s">
        <v>198</v>
      </c>
      <c r="B12" s="236"/>
      <c r="C12" s="236"/>
      <c r="D12" s="76"/>
      <c r="E12" s="77"/>
      <c r="F12" s="75"/>
      <c r="G12" s="75"/>
      <c r="H12" s="76"/>
      <c r="I12" s="77" t="s">
        <v>198</v>
      </c>
      <c r="J12" s="76"/>
      <c r="K12" s="75"/>
      <c r="L12" s="75"/>
      <c r="M12" s="2"/>
      <c r="N12" s="2"/>
      <c r="O12" s="2"/>
      <c r="P12" s="2"/>
      <c r="Q12" s="2"/>
      <c r="R12" s="2"/>
    </row>
    <row r="13" spans="1:18" ht="27" customHeight="1" thickBot="1">
      <c r="A13" s="227" t="str">
        <f>B7</f>
        <v>AUSTIN CURTISS</v>
      </c>
      <c r="B13" s="228"/>
      <c r="C13" s="228"/>
      <c r="D13" s="229"/>
      <c r="E13" s="74">
        <v>255</v>
      </c>
      <c r="F13" s="75"/>
      <c r="G13" s="75"/>
      <c r="H13" s="227" t="s">
        <v>328</v>
      </c>
      <c r="I13" s="228"/>
      <c r="J13" s="228"/>
      <c r="K13" s="229"/>
      <c r="L13" s="74">
        <v>244</v>
      </c>
      <c r="M13" s="2"/>
      <c r="N13" s="2"/>
      <c r="O13" s="2"/>
      <c r="P13" s="2"/>
      <c r="Q13" s="2"/>
      <c r="R13" s="2"/>
    </row>
    <row r="14" spans="1:18" ht="27.75" customHeight="1" thickBot="1">
      <c r="A14" s="232" t="s">
        <v>322</v>
      </c>
      <c r="B14" s="233"/>
      <c r="C14" s="233"/>
      <c r="D14" s="234"/>
      <c r="E14" s="234"/>
      <c r="F14" s="78"/>
      <c r="G14" s="78"/>
      <c r="H14" s="79" t="s">
        <v>324</v>
      </c>
      <c r="I14" s="78"/>
      <c r="J14" s="78"/>
      <c r="K14" s="78"/>
      <c r="L14" s="78"/>
      <c r="M14" s="2"/>
      <c r="N14" s="2"/>
      <c r="O14" s="2"/>
      <c r="P14" s="2"/>
      <c r="Q14" s="2"/>
      <c r="R14" s="2"/>
    </row>
    <row r="15" spans="1:18" ht="29.25" customHeight="1" thickBot="1">
      <c r="A15" s="227" t="str">
        <f>B6</f>
        <v>JON PLEGER</v>
      </c>
      <c r="B15" s="228"/>
      <c r="C15" s="228"/>
      <c r="D15" s="229"/>
      <c r="E15" s="74">
        <v>203</v>
      </c>
      <c r="F15" s="75"/>
      <c r="G15" s="75"/>
      <c r="H15" s="227" t="str">
        <f>B3</f>
        <v>JORDAN WAKEFIELD</v>
      </c>
      <c r="I15" s="228"/>
      <c r="J15" s="228"/>
      <c r="K15" s="229"/>
      <c r="L15" s="74">
        <v>174</v>
      </c>
      <c r="M15" s="2"/>
      <c r="N15" s="2"/>
      <c r="O15" s="2"/>
      <c r="P15" s="2"/>
      <c r="Q15" s="2"/>
      <c r="R15" s="2"/>
    </row>
    <row r="16" spans="1:18" ht="23.25" customHeight="1" thickBot="1">
      <c r="A16" s="235" t="s">
        <v>198</v>
      </c>
      <c r="B16" s="236"/>
      <c r="C16" s="236"/>
      <c r="D16" s="76"/>
      <c r="E16" s="75"/>
      <c r="F16" s="75"/>
      <c r="G16" s="75"/>
      <c r="H16" s="230" t="s">
        <v>198</v>
      </c>
      <c r="I16" s="231"/>
      <c r="J16" s="231"/>
      <c r="K16" s="231"/>
      <c r="L16" s="231"/>
      <c r="M16" s="2"/>
      <c r="N16" s="2"/>
      <c r="O16" s="2"/>
      <c r="P16" s="2"/>
      <c r="Q16" s="2"/>
      <c r="R16" s="2"/>
    </row>
    <row r="17" spans="1:18" ht="30" customHeight="1" thickBot="1">
      <c r="A17" s="227" t="s">
        <v>329</v>
      </c>
      <c r="B17" s="228"/>
      <c r="C17" s="228"/>
      <c r="D17" s="229"/>
      <c r="E17" s="74">
        <v>173</v>
      </c>
      <c r="F17" s="75"/>
      <c r="G17" s="75"/>
      <c r="H17" s="227" t="s">
        <v>326</v>
      </c>
      <c r="I17" s="228"/>
      <c r="J17" s="228"/>
      <c r="K17" s="229"/>
      <c r="L17" s="74">
        <v>213</v>
      </c>
      <c r="M17" s="2"/>
      <c r="N17" s="2"/>
      <c r="O17" s="2"/>
      <c r="P17" s="2"/>
      <c r="Q17" s="2"/>
      <c r="R17" s="2"/>
    </row>
    <row r="18" spans="1:18" ht="30" customHeight="1" thickBot="1">
      <c r="A18" s="232" t="s">
        <v>321</v>
      </c>
      <c r="B18" s="233"/>
      <c r="C18" s="233"/>
      <c r="D18" s="234"/>
      <c r="E18" s="234"/>
      <c r="F18" s="72"/>
      <c r="G18" s="72"/>
      <c r="H18" s="72"/>
      <c r="I18" s="72"/>
      <c r="J18" s="72"/>
      <c r="K18" s="72"/>
      <c r="L18" s="72"/>
      <c r="M18" s="2"/>
      <c r="N18" s="2"/>
      <c r="O18" s="2"/>
      <c r="P18" s="2"/>
      <c r="Q18" s="2"/>
      <c r="R18" s="2"/>
    </row>
    <row r="19" spans="1:18" ht="30.75" customHeight="1" thickBot="1">
      <c r="A19" s="227" t="str">
        <f>B5</f>
        <v>NICK FISHER</v>
      </c>
      <c r="B19" s="228"/>
      <c r="C19" s="228"/>
      <c r="D19" s="229"/>
      <c r="E19" s="74">
        <v>238</v>
      </c>
      <c r="F19" s="72"/>
      <c r="G19" s="72"/>
      <c r="H19" s="72"/>
      <c r="I19" s="72"/>
      <c r="J19" s="72"/>
      <c r="K19" s="72"/>
      <c r="L19" s="72"/>
      <c r="M19" s="2"/>
      <c r="N19" s="2"/>
      <c r="O19" s="2"/>
      <c r="P19" s="2"/>
      <c r="Q19" s="2"/>
      <c r="R19" s="2"/>
    </row>
    <row r="20" spans="1:18" ht="27.75" customHeight="1" thickBot="1">
      <c r="A20" s="235" t="s">
        <v>198</v>
      </c>
      <c r="B20" s="236"/>
      <c r="C20" s="236"/>
      <c r="D20" s="167"/>
      <c r="E20" s="168"/>
      <c r="F20" s="72"/>
      <c r="G20" s="72"/>
      <c r="H20" s="72"/>
      <c r="I20" s="72"/>
      <c r="J20" s="72"/>
      <c r="K20" s="72"/>
      <c r="L20" s="72"/>
      <c r="M20" s="2"/>
      <c r="N20" s="2"/>
      <c r="O20" s="2"/>
      <c r="P20" s="2"/>
      <c r="Q20" s="2"/>
      <c r="R20" s="2"/>
    </row>
    <row r="21" spans="1:18" ht="30" customHeight="1" thickBot="1">
      <c r="A21" s="227" t="s">
        <v>328</v>
      </c>
      <c r="B21" s="228"/>
      <c r="C21" s="228"/>
      <c r="D21" s="229"/>
      <c r="E21" s="74">
        <v>241</v>
      </c>
      <c r="M21" s="2"/>
      <c r="N21" s="2"/>
      <c r="O21" s="2"/>
      <c r="P21" s="2"/>
      <c r="Q21" s="2"/>
      <c r="R21" s="2"/>
    </row>
    <row r="22" spans="1:18" ht="30" customHeight="1">
      <c r="M22" s="2"/>
      <c r="N22" s="2"/>
      <c r="O22" s="2"/>
      <c r="P22" s="2"/>
      <c r="Q22" s="2"/>
      <c r="R22" s="2"/>
    </row>
    <row r="23" spans="1:18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ht="1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ht="1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ht="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ht="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ht="1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ht="1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ht="1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ht="1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ht="1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ht="1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ht="1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</sheetData>
  <mergeCells count="29">
    <mergeCell ref="A18:E18"/>
    <mergeCell ref="A19:D19"/>
    <mergeCell ref="A20:C20"/>
    <mergeCell ref="A21:D21"/>
    <mergeCell ref="A17:D17"/>
    <mergeCell ref="H7:L7"/>
    <mergeCell ref="A1:R1"/>
    <mergeCell ref="A12:C12"/>
    <mergeCell ref="B3:D3"/>
    <mergeCell ref="B4:D4"/>
    <mergeCell ref="B5:D5"/>
    <mergeCell ref="B6:D6"/>
    <mergeCell ref="B7:D7"/>
    <mergeCell ref="A9:E9"/>
    <mergeCell ref="A11:D11"/>
    <mergeCell ref="H11:K11"/>
    <mergeCell ref="H10:L10"/>
    <mergeCell ref="A10:E10"/>
    <mergeCell ref="H5:L6"/>
    <mergeCell ref="H3:L4"/>
    <mergeCell ref="B8:D8"/>
    <mergeCell ref="H17:K17"/>
    <mergeCell ref="H16:L16"/>
    <mergeCell ref="A13:D13"/>
    <mergeCell ref="H13:K13"/>
    <mergeCell ref="A15:D15"/>
    <mergeCell ref="H15:K15"/>
    <mergeCell ref="A14:E14"/>
    <mergeCell ref="A16:C16"/>
  </mergeCells>
  <phoneticPr fontId="4" type="noConversion"/>
  <printOptions horizontalCentered="1" verticalCentered="1"/>
  <pageMargins left="0" right="0" top="0" bottom="0" header="0.5" footer="0.5"/>
  <pageSetup orientation="landscape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9"/>
  <sheetViews>
    <sheetView workbookViewId="0">
      <selection activeCell="D32" sqref="D32"/>
    </sheetView>
  </sheetViews>
  <sheetFormatPr baseColWidth="10" defaultColWidth="8.83203125" defaultRowHeight="12" x14ac:dyDescent="0"/>
  <cols>
    <col min="1" max="1" width="5.6640625" customWidth="1"/>
    <col min="2" max="2" width="5.5" customWidth="1"/>
    <col min="3" max="3" width="22.1640625" style="19" customWidth="1"/>
    <col min="4" max="4" width="7.33203125" style="90" customWidth="1"/>
    <col min="5" max="5" width="7" style="90" customWidth="1"/>
    <col min="6" max="6" width="8" style="90" customWidth="1"/>
    <col min="7" max="7" width="6.6640625" style="90" customWidth="1"/>
    <col min="8" max="8" width="7.1640625" style="90" customWidth="1"/>
    <col min="9" max="9" width="8.83203125" style="90"/>
    <col min="11" max="11" width="6" customWidth="1"/>
  </cols>
  <sheetData>
    <row r="1" spans="1:11" ht="14" thickTop="1" thickBot="1">
      <c r="A1" s="15" t="s">
        <v>6</v>
      </c>
      <c r="B1" s="16" t="s">
        <v>336</v>
      </c>
      <c r="C1" s="103" t="s">
        <v>7</v>
      </c>
      <c r="D1" s="17" t="s">
        <v>0</v>
      </c>
      <c r="E1" s="17" t="s">
        <v>44</v>
      </c>
      <c r="F1" s="17" t="s">
        <v>45</v>
      </c>
      <c r="G1" s="17" t="s">
        <v>89</v>
      </c>
      <c r="H1" s="17" t="s">
        <v>90</v>
      </c>
      <c r="I1" s="17" t="s">
        <v>9</v>
      </c>
      <c r="J1" s="18" t="s">
        <v>10</v>
      </c>
      <c r="K1" s="190"/>
    </row>
    <row r="2" spans="1:11" ht="13" thickTop="1">
      <c r="A2" s="96">
        <v>1</v>
      </c>
      <c r="B2" s="140" t="s">
        <v>78</v>
      </c>
      <c r="C2" s="98" t="s">
        <v>209</v>
      </c>
      <c r="D2" s="29">
        <v>167</v>
      </c>
      <c r="E2" s="29">
        <v>147</v>
      </c>
      <c r="F2" s="29">
        <v>119</v>
      </c>
      <c r="G2" s="29">
        <v>180</v>
      </c>
      <c r="H2" s="29">
        <v>161</v>
      </c>
      <c r="I2" s="66">
        <f t="shared" ref="I2:I33" si="0">SUM(D2:H2)</f>
        <v>774</v>
      </c>
      <c r="J2" s="218" t="s">
        <v>27</v>
      </c>
      <c r="K2" s="189"/>
    </row>
    <row r="3" spans="1:11">
      <c r="A3" s="94">
        <v>2</v>
      </c>
      <c r="B3" s="140" t="s">
        <v>79</v>
      </c>
      <c r="C3" s="98" t="s">
        <v>210</v>
      </c>
      <c r="D3" s="29">
        <v>134</v>
      </c>
      <c r="E3" s="29">
        <v>131</v>
      </c>
      <c r="F3" s="29">
        <v>191</v>
      </c>
      <c r="G3" s="29">
        <v>113</v>
      </c>
      <c r="H3" s="29">
        <v>157</v>
      </c>
      <c r="I3" s="66">
        <f t="shared" si="0"/>
        <v>726</v>
      </c>
      <c r="J3" s="219" t="s">
        <v>27</v>
      </c>
      <c r="K3" s="190"/>
    </row>
    <row r="4" spans="1:11">
      <c r="A4" s="94">
        <v>3</v>
      </c>
      <c r="B4" s="139" t="s">
        <v>80</v>
      </c>
      <c r="C4" s="98" t="s">
        <v>230</v>
      </c>
      <c r="D4" s="29">
        <v>205</v>
      </c>
      <c r="E4" s="29">
        <v>156</v>
      </c>
      <c r="F4" s="29">
        <v>173</v>
      </c>
      <c r="G4" s="29">
        <v>182</v>
      </c>
      <c r="H4" s="29">
        <v>184</v>
      </c>
      <c r="I4" s="69">
        <f t="shared" si="0"/>
        <v>900</v>
      </c>
      <c r="J4" s="158" t="s">
        <v>335</v>
      </c>
      <c r="K4" s="189"/>
    </row>
    <row r="5" spans="1:11" ht="13.5" customHeight="1">
      <c r="A5" s="94">
        <v>4</v>
      </c>
      <c r="B5" s="139" t="s">
        <v>81</v>
      </c>
      <c r="C5" s="99" t="s">
        <v>211</v>
      </c>
      <c r="D5" s="6">
        <v>127</v>
      </c>
      <c r="E5" s="6">
        <v>150</v>
      </c>
      <c r="F5" s="6">
        <v>134</v>
      </c>
      <c r="G5" s="6">
        <v>169</v>
      </c>
      <c r="H5" s="6">
        <v>136</v>
      </c>
      <c r="I5" s="67">
        <f t="shared" si="0"/>
        <v>716</v>
      </c>
      <c r="J5" s="221" t="s">
        <v>332</v>
      </c>
      <c r="K5" s="190"/>
    </row>
    <row r="6" spans="1:11">
      <c r="A6" s="14">
        <v>5</v>
      </c>
      <c r="B6" s="139" t="s">
        <v>82</v>
      </c>
      <c r="C6" s="98" t="s">
        <v>53</v>
      </c>
      <c r="D6" s="29">
        <v>170</v>
      </c>
      <c r="E6" s="29">
        <v>192</v>
      </c>
      <c r="F6" s="29">
        <v>213</v>
      </c>
      <c r="G6" s="29">
        <v>182</v>
      </c>
      <c r="H6" s="29">
        <v>202</v>
      </c>
      <c r="I6" s="66">
        <f t="shared" si="0"/>
        <v>959</v>
      </c>
      <c r="J6" s="158" t="s">
        <v>332</v>
      </c>
      <c r="K6" s="190"/>
    </row>
    <row r="7" spans="1:11" ht="13" thickBot="1">
      <c r="A7" s="9">
        <v>6</v>
      </c>
      <c r="B7" s="139" t="s">
        <v>83</v>
      </c>
      <c r="C7" s="98" t="s">
        <v>216</v>
      </c>
      <c r="D7" s="29">
        <v>114</v>
      </c>
      <c r="E7" s="29">
        <v>134</v>
      </c>
      <c r="F7" s="29">
        <v>180</v>
      </c>
      <c r="G7" s="29">
        <v>124</v>
      </c>
      <c r="H7" s="29">
        <v>126</v>
      </c>
      <c r="I7" s="66">
        <f t="shared" si="0"/>
        <v>678</v>
      </c>
      <c r="J7" s="220" t="s">
        <v>20</v>
      </c>
      <c r="K7" s="189"/>
    </row>
    <row r="8" spans="1:11">
      <c r="A8" s="46">
        <v>7</v>
      </c>
      <c r="B8" s="140" t="s">
        <v>84</v>
      </c>
      <c r="C8" s="98" t="s">
        <v>215</v>
      </c>
      <c r="D8" s="29">
        <v>216</v>
      </c>
      <c r="E8" s="29">
        <v>162</v>
      </c>
      <c r="F8" s="29">
        <v>172</v>
      </c>
      <c r="G8" s="29">
        <v>172</v>
      </c>
      <c r="H8" s="29">
        <v>173</v>
      </c>
      <c r="I8" s="66">
        <f t="shared" si="0"/>
        <v>895</v>
      </c>
      <c r="J8" s="110" t="s">
        <v>20</v>
      </c>
      <c r="K8" s="189"/>
    </row>
    <row r="9" spans="1:11">
      <c r="A9" s="9">
        <v>8</v>
      </c>
      <c r="B9" s="139" t="s">
        <v>135</v>
      </c>
      <c r="C9" s="98" t="s">
        <v>122</v>
      </c>
      <c r="D9" s="29">
        <v>174</v>
      </c>
      <c r="E9" s="29">
        <v>184</v>
      </c>
      <c r="F9" s="29">
        <v>169</v>
      </c>
      <c r="G9" s="29">
        <v>176</v>
      </c>
      <c r="H9" s="29">
        <v>200</v>
      </c>
      <c r="I9" s="69">
        <f t="shared" si="0"/>
        <v>903</v>
      </c>
      <c r="J9" s="114" t="s">
        <v>33</v>
      </c>
      <c r="K9" s="190"/>
    </row>
    <row r="10" spans="1:11">
      <c r="A10" s="9">
        <v>9</v>
      </c>
      <c r="B10" s="139" t="s">
        <v>136</v>
      </c>
      <c r="C10" s="102" t="s">
        <v>52</v>
      </c>
      <c r="D10" s="29">
        <v>200</v>
      </c>
      <c r="E10" s="29">
        <v>160</v>
      </c>
      <c r="F10" s="29">
        <v>200</v>
      </c>
      <c r="G10" s="29">
        <v>183</v>
      </c>
      <c r="H10" s="29">
        <v>172</v>
      </c>
      <c r="I10" s="66">
        <f t="shared" si="0"/>
        <v>915</v>
      </c>
      <c r="J10" s="105" t="s">
        <v>334</v>
      </c>
      <c r="K10" s="190"/>
    </row>
    <row r="11" spans="1:11">
      <c r="A11" s="9">
        <v>10</v>
      </c>
      <c r="B11" s="139" t="s">
        <v>137</v>
      </c>
      <c r="C11" s="98" t="s">
        <v>133</v>
      </c>
      <c r="D11" s="29">
        <v>148</v>
      </c>
      <c r="E11" s="29">
        <v>169</v>
      </c>
      <c r="F11" s="29">
        <v>136</v>
      </c>
      <c r="G11" s="29">
        <v>146</v>
      </c>
      <c r="H11" s="29">
        <v>169</v>
      </c>
      <c r="I11" s="66">
        <f t="shared" si="0"/>
        <v>768</v>
      </c>
      <c r="J11" s="13" t="s">
        <v>334</v>
      </c>
      <c r="K11" s="189"/>
    </row>
    <row r="12" spans="1:11">
      <c r="A12" s="9">
        <v>11</v>
      </c>
      <c r="B12" s="139" t="s">
        <v>138</v>
      </c>
      <c r="C12" s="98" t="s">
        <v>132</v>
      </c>
      <c r="D12" s="29">
        <v>206</v>
      </c>
      <c r="E12" s="29">
        <v>171</v>
      </c>
      <c r="F12" s="29">
        <v>193</v>
      </c>
      <c r="G12" s="29">
        <v>121</v>
      </c>
      <c r="H12" s="29">
        <v>224</v>
      </c>
      <c r="I12" s="66">
        <f t="shared" si="0"/>
        <v>915</v>
      </c>
      <c r="J12" s="105" t="s">
        <v>334</v>
      </c>
      <c r="K12" s="189"/>
    </row>
    <row r="13" spans="1:11">
      <c r="A13" s="9">
        <v>12</v>
      </c>
      <c r="B13" s="139" t="s">
        <v>139</v>
      </c>
      <c r="C13" s="99" t="s">
        <v>51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71">
        <f t="shared" si="0"/>
        <v>0</v>
      </c>
      <c r="J13" s="13" t="s">
        <v>334</v>
      </c>
      <c r="K13" s="189"/>
    </row>
    <row r="14" spans="1:11">
      <c r="A14" s="9">
        <v>13</v>
      </c>
      <c r="B14" s="139" t="s">
        <v>140</v>
      </c>
      <c r="C14" s="98" t="s">
        <v>214</v>
      </c>
      <c r="D14" s="29">
        <v>70</v>
      </c>
      <c r="E14" s="29">
        <v>117</v>
      </c>
      <c r="F14" s="29">
        <v>92</v>
      </c>
      <c r="G14" s="29">
        <v>95</v>
      </c>
      <c r="H14" s="29">
        <v>92</v>
      </c>
      <c r="I14" s="66">
        <f t="shared" si="0"/>
        <v>466</v>
      </c>
      <c r="J14" s="13" t="s">
        <v>334</v>
      </c>
      <c r="K14" s="190"/>
    </row>
    <row r="15" spans="1:11">
      <c r="A15" s="9">
        <v>14</v>
      </c>
      <c r="B15" s="139" t="s">
        <v>141</v>
      </c>
      <c r="C15" s="98" t="s">
        <v>213</v>
      </c>
      <c r="D15" s="29">
        <v>170</v>
      </c>
      <c r="E15" s="29">
        <v>140</v>
      </c>
      <c r="F15" s="29">
        <v>157</v>
      </c>
      <c r="G15" s="29">
        <v>144</v>
      </c>
      <c r="H15" s="29">
        <v>144</v>
      </c>
      <c r="I15" s="66">
        <f t="shared" si="0"/>
        <v>755</v>
      </c>
      <c r="J15" s="13" t="s">
        <v>334</v>
      </c>
      <c r="K15" s="189"/>
    </row>
    <row r="16" spans="1:11">
      <c r="A16" s="9">
        <v>15</v>
      </c>
      <c r="B16" s="139" t="s">
        <v>142</v>
      </c>
      <c r="C16" s="99" t="s">
        <v>212</v>
      </c>
      <c r="D16" s="6">
        <v>191</v>
      </c>
      <c r="E16" s="6">
        <v>157</v>
      </c>
      <c r="F16" s="6">
        <v>131</v>
      </c>
      <c r="G16" s="6">
        <v>122</v>
      </c>
      <c r="H16" s="6">
        <v>156</v>
      </c>
      <c r="I16" s="67">
        <f t="shared" si="0"/>
        <v>757</v>
      </c>
      <c r="J16" s="13" t="s">
        <v>334</v>
      </c>
      <c r="K16" s="190"/>
    </row>
    <row r="17" spans="1:11" ht="13.5" customHeight="1">
      <c r="A17" s="9">
        <v>16</v>
      </c>
      <c r="B17" s="139" t="s">
        <v>143</v>
      </c>
      <c r="C17" s="98" t="s">
        <v>56</v>
      </c>
      <c r="D17" s="29">
        <v>135</v>
      </c>
      <c r="E17" s="29">
        <v>189</v>
      </c>
      <c r="F17" s="29">
        <v>168</v>
      </c>
      <c r="G17" s="29">
        <v>160</v>
      </c>
      <c r="H17" s="29">
        <v>154</v>
      </c>
      <c r="I17" s="66">
        <f t="shared" si="0"/>
        <v>806</v>
      </c>
      <c r="J17" s="50" t="s">
        <v>32</v>
      </c>
      <c r="K17" s="190"/>
    </row>
    <row r="18" spans="1:11">
      <c r="A18" s="9">
        <v>17</v>
      </c>
      <c r="B18" s="139" t="s">
        <v>144</v>
      </c>
      <c r="C18" s="98" t="s">
        <v>110</v>
      </c>
      <c r="D18" s="29">
        <v>133</v>
      </c>
      <c r="E18" s="29">
        <v>155</v>
      </c>
      <c r="F18" s="29">
        <v>166</v>
      </c>
      <c r="G18" s="29">
        <v>202</v>
      </c>
      <c r="H18" s="29">
        <v>182</v>
      </c>
      <c r="I18" s="66">
        <f t="shared" si="0"/>
        <v>838</v>
      </c>
      <c r="J18" s="13" t="s">
        <v>32</v>
      </c>
      <c r="K18" s="189"/>
    </row>
    <row r="19" spans="1:11">
      <c r="A19" s="9">
        <v>18</v>
      </c>
      <c r="B19" s="141" t="s">
        <v>145</v>
      </c>
      <c r="C19" s="100" t="s">
        <v>117</v>
      </c>
      <c r="D19" s="91">
        <v>172</v>
      </c>
      <c r="E19" s="91">
        <v>158</v>
      </c>
      <c r="F19" s="91">
        <v>177</v>
      </c>
      <c r="G19" s="91">
        <v>174</v>
      </c>
      <c r="H19" s="91">
        <v>200</v>
      </c>
      <c r="I19" s="92">
        <f t="shared" si="0"/>
        <v>881</v>
      </c>
      <c r="J19" s="105" t="s">
        <v>24</v>
      </c>
      <c r="K19" s="189"/>
    </row>
    <row r="20" spans="1:11">
      <c r="A20" s="14">
        <v>19</v>
      </c>
      <c r="B20" s="139" t="s">
        <v>146</v>
      </c>
      <c r="C20" s="98" t="s">
        <v>118</v>
      </c>
      <c r="D20" s="29">
        <v>113</v>
      </c>
      <c r="E20" s="29">
        <v>74</v>
      </c>
      <c r="F20" s="29">
        <v>119</v>
      </c>
      <c r="G20" s="29">
        <v>99</v>
      </c>
      <c r="H20" s="29">
        <v>122</v>
      </c>
      <c r="I20" s="66">
        <f t="shared" si="0"/>
        <v>527</v>
      </c>
      <c r="J20" s="93" t="s">
        <v>24</v>
      </c>
      <c r="K20" s="190"/>
    </row>
    <row r="21" spans="1:11">
      <c r="A21" s="9">
        <v>20</v>
      </c>
      <c r="B21" s="139" t="s">
        <v>147</v>
      </c>
      <c r="C21" s="98" t="s">
        <v>217</v>
      </c>
      <c r="D21" s="29">
        <v>150</v>
      </c>
      <c r="E21" s="29">
        <v>148</v>
      </c>
      <c r="F21" s="29">
        <v>164</v>
      </c>
      <c r="G21" s="29">
        <v>138</v>
      </c>
      <c r="H21" s="29">
        <v>148</v>
      </c>
      <c r="I21" s="66">
        <f t="shared" si="0"/>
        <v>748</v>
      </c>
      <c r="J21" s="13" t="s">
        <v>24</v>
      </c>
      <c r="K21" s="189"/>
    </row>
    <row r="22" spans="1:11">
      <c r="A22" s="9">
        <v>21</v>
      </c>
      <c r="B22" s="142" t="s">
        <v>148</v>
      </c>
      <c r="C22" s="135" t="s">
        <v>223</v>
      </c>
      <c r="D22" s="125">
        <v>145</v>
      </c>
      <c r="E22" s="125">
        <v>161</v>
      </c>
      <c r="F22" s="125">
        <v>171</v>
      </c>
      <c r="G22" s="125">
        <v>167</v>
      </c>
      <c r="H22" s="125">
        <v>173</v>
      </c>
      <c r="I22" s="136">
        <f t="shared" si="0"/>
        <v>817</v>
      </c>
      <c r="J22" s="13" t="s">
        <v>29</v>
      </c>
      <c r="K22" s="189"/>
    </row>
    <row r="23" spans="1:11" ht="13" thickBot="1">
      <c r="A23" s="9">
        <v>22</v>
      </c>
      <c r="B23" s="139" t="s">
        <v>149</v>
      </c>
      <c r="C23" s="98" t="s">
        <v>224</v>
      </c>
      <c r="D23" s="29">
        <v>103</v>
      </c>
      <c r="E23" s="29">
        <v>155</v>
      </c>
      <c r="F23" s="29">
        <v>153</v>
      </c>
      <c r="G23" s="29">
        <v>157</v>
      </c>
      <c r="H23" s="29">
        <v>152</v>
      </c>
      <c r="I23" s="66">
        <f t="shared" si="0"/>
        <v>720</v>
      </c>
      <c r="J23" s="222" t="s">
        <v>29</v>
      </c>
      <c r="K23" s="189"/>
    </row>
    <row r="24" spans="1:11" ht="13" thickTop="1">
      <c r="A24" s="14">
        <v>23</v>
      </c>
      <c r="B24" s="139" t="s">
        <v>150</v>
      </c>
      <c r="C24" s="102" t="s">
        <v>225</v>
      </c>
      <c r="D24" s="29">
        <v>136</v>
      </c>
      <c r="E24" s="29">
        <v>167</v>
      </c>
      <c r="F24" s="29">
        <v>173</v>
      </c>
      <c r="G24" s="29">
        <v>186</v>
      </c>
      <c r="H24" s="29">
        <v>136</v>
      </c>
      <c r="I24" s="66">
        <f t="shared" si="0"/>
        <v>798</v>
      </c>
      <c r="J24" s="50" t="s">
        <v>29</v>
      </c>
      <c r="K24" s="190"/>
    </row>
    <row r="25" spans="1:11">
      <c r="A25" s="9">
        <v>24</v>
      </c>
      <c r="B25" s="139" t="s">
        <v>151</v>
      </c>
      <c r="C25" s="98" t="s">
        <v>222</v>
      </c>
      <c r="D25" s="29">
        <v>134</v>
      </c>
      <c r="E25" s="29">
        <v>157</v>
      </c>
      <c r="F25" s="29">
        <v>103</v>
      </c>
      <c r="G25" s="29">
        <v>140</v>
      </c>
      <c r="H25" s="29">
        <v>191</v>
      </c>
      <c r="I25" s="69">
        <f t="shared" si="0"/>
        <v>725</v>
      </c>
      <c r="J25" s="50" t="s">
        <v>29</v>
      </c>
      <c r="K25" s="189"/>
    </row>
    <row r="26" spans="1:11">
      <c r="A26" s="9">
        <v>25</v>
      </c>
      <c r="B26" s="139" t="s">
        <v>152</v>
      </c>
      <c r="C26" s="98" t="s">
        <v>55</v>
      </c>
      <c r="D26" s="29">
        <v>220</v>
      </c>
      <c r="E26" s="29">
        <v>203</v>
      </c>
      <c r="F26" s="29">
        <v>181</v>
      </c>
      <c r="G26" s="29">
        <v>226</v>
      </c>
      <c r="H26" s="29">
        <v>236</v>
      </c>
      <c r="I26" s="66">
        <f t="shared" si="0"/>
        <v>1066</v>
      </c>
      <c r="J26" s="105" t="s">
        <v>29</v>
      </c>
      <c r="K26" s="190"/>
    </row>
    <row r="27" spans="1:11">
      <c r="A27" s="9">
        <v>26</v>
      </c>
      <c r="B27" s="139" t="s">
        <v>153</v>
      </c>
      <c r="C27" s="98" t="s">
        <v>126</v>
      </c>
      <c r="D27" s="29">
        <v>136</v>
      </c>
      <c r="E27" s="29">
        <v>172</v>
      </c>
      <c r="F27" s="29">
        <v>157</v>
      </c>
      <c r="G27" s="29">
        <v>158</v>
      </c>
      <c r="H27" s="29">
        <v>179</v>
      </c>
      <c r="I27" s="66">
        <f t="shared" si="0"/>
        <v>802</v>
      </c>
      <c r="J27" s="13" t="s">
        <v>29</v>
      </c>
      <c r="K27" s="190"/>
    </row>
    <row r="28" spans="1:11">
      <c r="A28" s="9">
        <v>27</v>
      </c>
      <c r="B28" s="143" t="s">
        <v>202</v>
      </c>
      <c r="C28" s="98" t="s">
        <v>221</v>
      </c>
      <c r="D28" s="134">
        <v>227</v>
      </c>
      <c r="E28" s="134">
        <v>213</v>
      </c>
      <c r="F28" s="134">
        <v>224</v>
      </c>
      <c r="G28" s="134">
        <v>170</v>
      </c>
      <c r="H28" s="134">
        <v>258</v>
      </c>
      <c r="I28" s="66">
        <f t="shared" si="0"/>
        <v>1092</v>
      </c>
      <c r="J28" s="105" t="s">
        <v>29</v>
      </c>
      <c r="K28" s="190"/>
    </row>
    <row r="29" spans="1:11">
      <c r="A29" s="9">
        <v>28</v>
      </c>
      <c r="B29" s="139" t="s">
        <v>154</v>
      </c>
      <c r="C29" s="99" t="s">
        <v>85</v>
      </c>
      <c r="D29" s="6">
        <v>125</v>
      </c>
      <c r="E29" s="6">
        <v>142</v>
      </c>
      <c r="F29" s="6">
        <v>118</v>
      </c>
      <c r="G29" s="6">
        <v>127</v>
      </c>
      <c r="H29" s="6">
        <v>143</v>
      </c>
      <c r="I29" s="67">
        <f t="shared" si="0"/>
        <v>655</v>
      </c>
      <c r="J29" s="13" t="s">
        <v>29</v>
      </c>
      <c r="K29" s="190"/>
    </row>
    <row r="30" spans="1:11">
      <c r="A30" s="9">
        <v>29</v>
      </c>
      <c r="B30" s="139" t="s">
        <v>159</v>
      </c>
      <c r="C30" s="98" t="s">
        <v>30</v>
      </c>
      <c r="D30" s="29">
        <v>249</v>
      </c>
      <c r="E30" s="29">
        <v>238</v>
      </c>
      <c r="F30" s="29">
        <v>238</v>
      </c>
      <c r="G30" s="29">
        <v>247</v>
      </c>
      <c r="H30" s="29">
        <v>203</v>
      </c>
      <c r="I30" s="66">
        <f t="shared" si="0"/>
        <v>1175</v>
      </c>
      <c r="J30" s="107" t="s">
        <v>29</v>
      </c>
      <c r="K30" s="189"/>
    </row>
    <row r="31" spans="1:11">
      <c r="A31" s="9">
        <v>30</v>
      </c>
      <c r="B31" s="139" t="s">
        <v>160</v>
      </c>
      <c r="C31" s="99" t="s">
        <v>127</v>
      </c>
      <c r="D31" s="6">
        <v>170</v>
      </c>
      <c r="E31" s="6">
        <v>179</v>
      </c>
      <c r="F31" s="6">
        <v>180</v>
      </c>
      <c r="G31" s="6">
        <v>213</v>
      </c>
      <c r="H31" s="6">
        <v>144</v>
      </c>
      <c r="I31" s="67">
        <f t="shared" si="0"/>
        <v>886</v>
      </c>
      <c r="J31" s="105" t="s">
        <v>29</v>
      </c>
      <c r="K31" s="189"/>
    </row>
    <row r="32" spans="1:11">
      <c r="A32" s="9">
        <v>31</v>
      </c>
      <c r="B32" s="139" t="s">
        <v>161</v>
      </c>
      <c r="C32" s="98" t="s">
        <v>86</v>
      </c>
      <c r="D32" s="29">
        <v>259</v>
      </c>
      <c r="E32" s="29">
        <v>209</v>
      </c>
      <c r="F32" s="29">
        <v>208</v>
      </c>
      <c r="G32" s="29">
        <v>188</v>
      </c>
      <c r="H32" s="29">
        <v>225</v>
      </c>
      <c r="I32" s="69">
        <f t="shared" si="0"/>
        <v>1089</v>
      </c>
      <c r="J32" s="105" t="s">
        <v>29</v>
      </c>
      <c r="K32" s="189"/>
    </row>
    <row r="33" spans="1:11">
      <c r="A33" s="9">
        <v>32</v>
      </c>
      <c r="B33" s="141" t="s">
        <v>162</v>
      </c>
      <c r="C33" s="214" t="s">
        <v>128</v>
      </c>
      <c r="D33" s="215">
        <v>168</v>
      </c>
      <c r="E33" s="215">
        <v>140</v>
      </c>
      <c r="F33" s="215">
        <v>130</v>
      </c>
      <c r="G33" s="215">
        <v>165</v>
      </c>
      <c r="H33" s="215">
        <v>146</v>
      </c>
      <c r="I33" s="217">
        <f t="shared" si="0"/>
        <v>749</v>
      </c>
      <c r="J33" s="93" t="s">
        <v>29</v>
      </c>
      <c r="K33" s="190"/>
    </row>
    <row r="34" spans="1:11">
      <c r="A34" s="9">
        <v>33</v>
      </c>
      <c r="B34" s="139" t="s">
        <v>155</v>
      </c>
      <c r="C34" s="98" t="s">
        <v>206</v>
      </c>
      <c r="D34" s="29">
        <v>147</v>
      </c>
      <c r="E34" s="29">
        <v>143</v>
      </c>
      <c r="F34" s="29">
        <v>119</v>
      </c>
      <c r="G34" s="29">
        <v>123</v>
      </c>
      <c r="H34" s="29">
        <v>157</v>
      </c>
      <c r="I34" s="69">
        <f t="shared" ref="I34:I56" si="1">SUM(D34:H34)</f>
        <v>689</v>
      </c>
      <c r="J34" s="13" t="s">
        <v>19</v>
      </c>
      <c r="K34" s="190"/>
    </row>
    <row r="35" spans="1:11">
      <c r="A35" s="9">
        <v>34</v>
      </c>
      <c r="B35" s="139" t="s">
        <v>163</v>
      </c>
      <c r="C35" s="98" t="s">
        <v>207</v>
      </c>
      <c r="D35" s="95">
        <v>174</v>
      </c>
      <c r="E35" s="95">
        <v>166</v>
      </c>
      <c r="F35" s="95">
        <v>163</v>
      </c>
      <c r="G35" s="95">
        <v>150</v>
      </c>
      <c r="H35" s="95">
        <v>141</v>
      </c>
      <c r="I35" s="69">
        <f t="shared" si="1"/>
        <v>794</v>
      </c>
      <c r="J35" s="13" t="s">
        <v>19</v>
      </c>
      <c r="K35" s="190"/>
    </row>
    <row r="36" spans="1:11">
      <c r="A36" s="9">
        <v>35</v>
      </c>
      <c r="B36" s="139" t="s">
        <v>164</v>
      </c>
      <c r="C36" s="98" t="s">
        <v>50</v>
      </c>
      <c r="D36" s="29">
        <v>180</v>
      </c>
      <c r="E36" s="29">
        <v>215</v>
      </c>
      <c r="F36" s="29">
        <v>162</v>
      </c>
      <c r="G36" s="29">
        <v>227</v>
      </c>
      <c r="H36" s="29">
        <v>146</v>
      </c>
      <c r="I36" s="66">
        <f t="shared" si="1"/>
        <v>930</v>
      </c>
      <c r="J36" s="105" t="s">
        <v>19</v>
      </c>
      <c r="K36" s="190"/>
    </row>
    <row r="37" spans="1:11">
      <c r="A37" s="9">
        <v>36</v>
      </c>
      <c r="B37" s="139" t="s">
        <v>165</v>
      </c>
      <c r="C37" s="98" t="s">
        <v>208</v>
      </c>
      <c r="D37" s="29">
        <v>108</v>
      </c>
      <c r="E37" s="29">
        <v>101</v>
      </c>
      <c r="F37" s="29">
        <v>73</v>
      </c>
      <c r="G37" s="29">
        <v>96</v>
      </c>
      <c r="H37" s="29">
        <v>114</v>
      </c>
      <c r="I37" s="69">
        <f t="shared" si="1"/>
        <v>492</v>
      </c>
      <c r="J37" s="13" t="s">
        <v>19</v>
      </c>
      <c r="K37" s="190"/>
    </row>
    <row r="38" spans="1:11">
      <c r="A38" s="9">
        <v>37</v>
      </c>
      <c r="B38" s="139" t="s">
        <v>166</v>
      </c>
      <c r="C38" s="98" t="s">
        <v>111</v>
      </c>
      <c r="D38" s="95">
        <v>168</v>
      </c>
      <c r="E38" s="95">
        <v>146</v>
      </c>
      <c r="F38" s="95">
        <v>150</v>
      </c>
      <c r="G38" s="95">
        <v>142</v>
      </c>
      <c r="H38" s="95">
        <v>135</v>
      </c>
      <c r="I38" s="69">
        <f t="shared" si="1"/>
        <v>741</v>
      </c>
      <c r="J38" s="13" t="s">
        <v>19</v>
      </c>
      <c r="K38" s="190"/>
    </row>
    <row r="39" spans="1:11">
      <c r="A39" s="9">
        <v>38</v>
      </c>
      <c r="B39" s="139" t="s">
        <v>156</v>
      </c>
      <c r="C39" s="98" t="s">
        <v>234</v>
      </c>
      <c r="D39" s="95">
        <v>203</v>
      </c>
      <c r="E39" s="95">
        <v>215</v>
      </c>
      <c r="F39" s="95">
        <v>190</v>
      </c>
      <c r="G39" s="95">
        <v>189</v>
      </c>
      <c r="H39" s="95">
        <v>186</v>
      </c>
      <c r="I39" s="69">
        <f t="shared" si="1"/>
        <v>983</v>
      </c>
      <c r="J39" s="105" t="s">
        <v>337</v>
      </c>
      <c r="K39" s="189"/>
    </row>
    <row r="40" spans="1:11">
      <c r="A40" s="9">
        <v>39</v>
      </c>
      <c r="B40" s="139" t="s">
        <v>167</v>
      </c>
      <c r="C40" s="98" t="s">
        <v>232</v>
      </c>
      <c r="D40" s="29">
        <v>182</v>
      </c>
      <c r="E40" s="29">
        <v>208</v>
      </c>
      <c r="F40" s="29">
        <v>197</v>
      </c>
      <c r="G40" s="29">
        <v>161</v>
      </c>
      <c r="H40" s="29">
        <v>204</v>
      </c>
      <c r="I40" s="69">
        <f t="shared" si="1"/>
        <v>952</v>
      </c>
      <c r="J40" s="105" t="s">
        <v>289</v>
      </c>
      <c r="K40" s="190"/>
    </row>
    <row r="41" spans="1:11">
      <c r="A41" s="46">
        <v>40</v>
      </c>
      <c r="B41" s="140" t="s">
        <v>168</v>
      </c>
      <c r="C41" s="98" t="s">
        <v>58</v>
      </c>
      <c r="D41" s="29">
        <v>179</v>
      </c>
      <c r="E41" s="29">
        <v>188</v>
      </c>
      <c r="F41" s="29">
        <v>125</v>
      </c>
      <c r="G41" s="29">
        <v>169</v>
      </c>
      <c r="H41" s="29">
        <v>171</v>
      </c>
      <c r="I41" s="69">
        <f t="shared" si="1"/>
        <v>832</v>
      </c>
      <c r="J41" s="13" t="s">
        <v>36</v>
      </c>
      <c r="K41" s="189"/>
    </row>
    <row r="42" spans="1:11">
      <c r="A42" s="70">
        <v>41</v>
      </c>
      <c r="B42" s="213" t="s">
        <v>169</v>
      </c>
      <c r="C42" s="101" t="s">
        <v>201</v>
      </c>
      <c r="D42" s="48">
        <v>140</v>
      </c>
      <c r="E42" s="48">
        <v>154</v>
      </c>
      <c r="F42" s="48">
        <v>148</v>
      </c>
      <c r="G42" s="48">
        <v>154</v>
      </c>
      <c r="H42" s="48">
        <v>172</v>
      </c>
      <c r="I42" s="68">
        <f t="shared" si="1"/>
        <v>768</v>
      </c>
      <c r="J42" s="49" t="s">
        <v>36</v>
      </c>
      <c r="K42" s="190"/>
    </row>
    <row r="43" spans="1:11">
      <c r="A43" s="70">
        <v>42</v>
      </c>
      <c r="B43" s="139" t="s">
        <v>170</v>
      </c>
      <c r="C43" s="98" t="s">
        <v>229</v>
      </c>
      <c r="D43" s="95">
        <v>192</v>
      </c>
      <c r="E43" s="95">
        <v>150</v>
      </c>
      <c r="F43" s="95">
        <v>155</v>
      </c>
      <c r="G43" s="95">
        <v>195</v>
      </c>
      <c r="H43" s="95">
        <v>181</v>
      </c>
      <c r="I43" s="66">
        <f t="shared" si="1"/>
        <v>873</v>
      </c>
      <c r="J43" s="13" t="s">
        <v>36</v>
      </c>
      <c r="K43" s="189"/>
    </row>
    <row r="44" spans="1:11">
      <c r="A44" s="70">
        <v>43</v>
      </c>
      <c r="B44" s="139" t="s">
        <v>65</v>
      </c>
      <c r="C44" s="99" t="s">
        <v>124</v>
      </c>
      <c r="D44" s="6">
        <v>208</v>
      </c>
      <c r="E44" s="6">
        <v>186</v>
      </c>
      <c r="F44" s="6">
        <v>183</v>
      </c>
      <c r="G44" s="6">
        <v>195</v>
      </c>
      <c r="H44" s="6">
        <v>214</v>
      </c>
      <c r="I44" s="67">
        <f t="shared" si="1"/>
        <v>986</v>
      </c>
      <c r="J44" s="105" t="s">
        <v>28</v>
      </c>
      <c r="K44" s="190"/>
    </row>
    <row r="45" spans="1:11">
      <c r="A45" s="70">
        <v>44</v>
      </c>
      <c r="B45" s="139" t="s">
        <v>66</v>
      </c>
      <c r="C45" s="99" t="s">
        <v>226</v>
      </c>
      <c r="D45" s="6">
        <v>108</v>
      </c>
      <c r="E45" s="6">
        <v>140</v>
      </c>
      <c r="F45" s="6">
        <v>132</v>
      </c>
      <c r="G45" s="6">
        <v>165</v>
      </c>
      <c r="H45" s="6">
        <v>122</v>
      </c>
      <c r="I45" s="67">
        <f t="shared" si="1"/>
        <v>667</v>
      </c>
      <c r="J45" s="13" t="s">
        <v>28</v>
      </c>
      <c r="K45" s="189"/>
    </row>
    <row r="46" spans="1:11">
      <c r="A46" s="70">
        <v>45</v>
      </c>
      <c r="B46" s="7" t="s">
        <v>67</v>
      </c>
      <c r="C46" s="145" t="s">
        <v>218</v>
      </c>
      <c r="D46" s="7">
        <v>200</v>
      </c>
      <c r="E46" s="7">
        <v>158</v>
      </c>
      <c r="F46" s="7">
        <v>179</v>
      </c>
      <c r="G46" s="7">
        <v>165</v>
      </c>
      <c r="H46" s="7">
        <v>159</v>
      </c>
      <c r="I46" s="216">
        <f t="shared" si="1"/>
        <v>861</v>
      </c>
      <c r="J46" s="13" t="s">
        <v>338</v>
      </c>
      <c r="K46" s="190"/>
    </row>
    <row r="47" spans="1:11">
      <c r="A47" s="70">
        <v>46</v>
      </c>
      <c r="B47" s="139" t="s">
        <v>68</v>
      </c>
      <c r="C47" s="99" t="s">
        <v>227</v>
      </c>
      <c r="D47" s="6">
        <v>123</v>
      </c>
      <c r="E47" s="6">
        <v>241</v>
      </c>
      <c r="F47" s="6">
        <v>169</v>
      </c>
      <c r="G47" s="6">
        <v>168</v>
      </c>
      <c r="H47" s="6">
        <v>125</v>
      </c>
      <c r="I47" s="67">
        <f t="shared" si="1"/>
        <v>826</v>
      </c>
      <c r="J47" s="50" t="s">
        <v>28</v>
      </c>
      <c r="K47" s="190"/>
    </row>
    <row r="48" spans="1:11">
      <c r="A48" s="70">
        <v>47</v>
      </c>
      <c r="B48" s="139" t="s">
        <v>69</v>
      </c>
      <c r="C48" s="98" t="s">
        <v>228</v>
      </c>
      <c r="D48" s="29">
        <v>104</v>
      </c>
      <c r="E48" s="29">
        <v>118</v>
      </c>
      <c r="F48" s="29">
        <v>121</v>
      </c>
      <c r="G48" s="29">
        <v>143</v>
      </c>
      <c r="H48" s="29">
        <v>132</v>
      </c>
      <c r="I48" s="69">
        <f t="shared" si="1"/>
        <v>618</v>
      </c>
      <c r="J48" s="13" t="s">
        <v>28</v>
      </c>
      <c r="K48" s="190"/>
    </row>
    <row r="49" spans="1:11">
      <c r="A49" s="70">
        <v>48</v>
      </c>
      <c r="B49" s="139" t="s">
        <v>70</v>
      </c>
      <c r="C49" s="98" t="s">
        <v>48</v>
      </c>
      <c r="D49" s="29">
        <v>196</v>
      </c>
      <c r="E49" s="29">
        <v>214</v>
      </c>
      <c r="F49" s="29">
        <v>157</v>
      </c>
      <c r="G49" s="29">
        <v>165</v>
      </c>
      <c r="H49" s="29">
        <v>184</v>
      </c>
      <c r="I49" s="66">
        <f t="shared" si="1"/>
        <v>916</v>
      </c>
      <c r="J49" s="107" t="s">
        <v>333</v>
      </c>
      <c r="K49" s="190"/>
    </row>
    <row r="50" spans="1:11">
      <c r="A50" s="70">
        <v>49</v>
      </c>
      <c r="B50" s="139" t="s">
        <v>71</v>
      </c>
      <c r="C50" s="98" t="s">
        <v>113</v>
      </c>
      <c r="D50" s="29">
        <v>144</v>
      </c>
      <c r="E50" s="29">
        <v>258</v>
      </c>
      <c r="F50" s="29">
        <v>168</v>
      </c>
      <c r="G50" s="29">
        <v>214</v>
      </c>
      <c r="H50" s="29">
        <v>176</v>
      </c>
      <c r="I50" s="66">
        <f t="shared" si="1"/>
        <v>960</v>
      </c>
      <c r="J50" s="105" t="s">
        <v>331</v>
      </c>
      <c r="K50" s="190"/>
    </row>
    <row r="51" spans="1:11">
      <c r="A51" s="70">
        <v>50</v>
      </c>
      <c r="B51" s="139" t="s">
        <v>72</v>
      </c>
      <c r="C51" s="98" t="s">
        <v>219</v>
      </c>
      <c r="D51" s="29">
        <v>204</v>
      </c>
      <c r="E51" s="29">
        <v>160</v>
      </c>
      <c r="F51" s="29">
        <v>159</v>
      </c>
      <c r="G51" s="29">
        <v>217</v>
      </c>
      <c r="H51" s="29">
        <v>206</v>
      </c>
      <c r="I51" s="66">
        <f t="shared" si="1"/>
        <v>946</v>
      </c>
      <c r="J51" s="105" t="s">
        <v>333</v>
      </c>
      <c r="K51" s="190"/>
    </row>
    <row r="52" spans="1:11">
      <c r="A52" s="70">
        <v>51</v>
      </c>
      <c r="B52" s="139" t="s">
        <v>73</v>
      </c>
      <c r="C52" s="98" t="s">
        <v>220</v>
      </c>
      <c r="D52" s="29">
        <v>171</v>
      </c>
      <c r="E52" s="29">
        <v>156</v>
      </c>
      <c r="F52" s="29">
        <v>153</v>
      </c>
      <c r="G52" s="29">
        <v>172</v>
      </c>
      <c r="H52" s="29">
        <v>140</v>
      </c>
      <c r="I52" s="66">
        <f t="shared" si="1"/>
        <v>792</v>
      </c>
      <c r="J52" s="13" t="s">
        <v>331</v>
      </c>
      <c r="K52" s="189"/>
    </row>
    <row r="53" spans="1:11">
      <c r="A53" s="70">
        <v>52</v>
      </c>
      <c r="B53" s="139" t="s">
        <v>74</v>
      </c>
      <c r="C53" s="98" t="s">
        <v>236</v>
      </c>
      <c r="D53" s="29">
        <v>140</v>
      </c>
      <c r="E53" s="29">
        <v>160</v>
      </c>
      <c r="F53" s="29">
        <v>161</v>
      </c>
      <c r="G53" s="29">
        <v>159</v>
      </c>
      <c r="H53" s="29">
        <v>224</v>
      </c>
      <c r="I53" s="66">
        <f t="shared" si="1"/>
        <v>844</v>
      </c>
      <c r="J53" s="13" t="s">
        <v>27</v>
      </c>
      <c r="K53" s="190"/>
    </row>
    <row r="54" spans="1:11">
      <c r="A54" s="70">
        <v>53</v>
      </c>
      <c r="B54" s="140" t="s">
        <v>75</v>
      </c>
      <c r="C54" s="98" t="s">
        <v>109</v>
      </c>
      <c r="D54" s="29">
        <v>205</v>
      </c>
      <c r="E54" s="29">
        <v>198</v>
      </c>
      <c r="F54" s="29">
        <v>218</v>
      </c>
      <c r="G54" s="29">
        <v>202</v>
      </c>
      <c r="H54" s="29">
        <v>170</v>
      </c>
      <c r="I54" s="66">
        <f t="shared" si="1"/>
        <v>993</v>
      </c>
      <c r="J54" s="105" t="s">
        <v>27</v>
      </c>
      <c r="K54" s="189"/>
    </row>
    <row r="55" spans="1:11">
      <c r="A55" s="70">
        <v>54</v>
      </c>
      <c r="B55" s="140" t="s">
        <v>76</v>
      </c>
      <c r="C55" s="98" t="s">
        <v>46</v>
      </c>
      <c r="D55" s="29">
        <v>166</v>
      </c>
      <c r="E55" s="29">
        <v>220</v>
      </c>
      <c r="F55" s="29">
        <v>191</v>
      </c>
      <c r="G55" s="29">
        <v>203</v>
      </c>
      <c r="H55" s="29">
        <v>191</v>
      </c>
      <c r="I55" s="66">
        <f t="shared" si="1"/>
        <v>971</v>
      </c>
      <c r="J55" s="105" t="s">
        <v>27</v>
      </c>
      <c r="K55" s="190"/>
    </row>
    <row r="56" spans="1:11" ht="13" thickBot="1">
      <c r="A56" s="137">
        <v>55</v>
      </c>
      <c r="B56" s="140" t="s">
        <v>77</v>
      </c>
      <c r="C56" s="98" t="s">
        <v>47</v>
      </c>
      <c r="D56" s="29">
        <v>192</v>
      </c>
      <c r="E56" s="29">
        <v>173</v>
      </c>
      <c r="F56" s="29">
        <v>194</v>
      </c>
      <c r="G56" s="29">
        <v>143</v>
      </c>
      <c r="H56" s="29">
        <v>213</v>
      </c>
      <c r="I56" s="66">
        <f t="shared" si="1"/>
        <v>915</v>
      </c>
      <c r="J56" s="105" t="s">
        <v>27</v>
      </c>
      <c r="K56" s="190"/>
    </row>
    <row r="57" spans="1:11" ht="13" thickTop="1"/>
    <row r="58" spans="1:11" ht="15" customHeight="1"/>
    <row r="59" spans="1:11" ht="15" customHeight="1">
      <c r="F59" s="90">
        <f>MAX(D2:H56)</f>
        <v>259</v>
      </c>
    </row>
  </sheetData>
  <sortState ref="B2:J56">
    <sortCondition ref="B2:B56"/>
  </sortState>
  <pageMargins left="0.7" right="0.7" top="0.75" bottom="0.5" header="0.3" footer="0.3"/>
  <pageSetup orientation="portrait"/>
  <headerFooter>
    <oddHeader xml:space="preserve">&amp;CLL SINGLES GIRLS 1ST ROUND
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workbookViewId="0">
      <selection activeCell="H14" sqref="H14"/>
    </sheetView>
  </sheetViews>
  <sheetFormatPr baseColWidth="10" defaultColWidth="8.83203125" defaultRowHeight="12" x14ac:dyDescent="0"/>
  <cols>
    <col min="1" max="2" width="8.83203125" style="19"/>
    <col min="3" max="3" width="22.5" style="19" customWidth="1"/>
    <col min="4" max="4" width="8.83203125" style="19"/>
    <col min="5" max="8" width="8.83203125" style="122"/>
    <col min="9" max="9" width="8.6640625" style="122" bestFit="1" customWidth="1"/>
    <col min="10" max="10" width="8.83203125" style="122"/>
    <col min="11" max="16384" width="8.83203125" style="19"/>
  </cols>
  <sheetData>
    <row r="1" spans="1:10" ht="13" thickBot="1">
      <c r="A1" s="126" t="s">
        <v>6</v>
      </c>
      <c r="B1" s="127" t="s">
        <v>8</v>
      </c>
      <c r="C1" s="97" t="s">
        <v>7</v>
      </c>
      <c r="D1" s="97" t="s">
        <v>243</v>
      </c>
      <c r="E1" s="97" t="s">
        <v>2</v>
      </c>
      <c r="F1" s="97" t="s">
        <v>3</v>
      </c>
      <c r="G1" s="97" t="s">
        <v>4</v>
      </c>
      <c r="H1" s="97" t="s">
        <v>5</v>
      </c>
      <c r="I1" s="97" t="s">
        <v>9</v>
      </c>
      <c r="J1" s="12" t="s">
        <v>10</v>
      </c>
    </row>
    <row r="2" spans="1:10">
      <c r="A2" s="153">
        <v>1</v>
      </c>
      <c r="B2" s="154" t="s">
        <v>135</v>
      </c>
      <c r="C2" s="149" t="s">
        <v>30</v>
      </c>
      <c r="D2" s="150">
        <v>1175</v>
      </c>
      <c r="E2" s="151">
        <v>190</v>
      </c>
      <c r="F2" s="151">
        <v>225</v>
      </c>
      <c r="G2" s="151">
        <v>227</v>
      </c>
      <c r="H2" s="151">
        <v>237</v>
      </c>
      <c r="I2" s="155">
        <f t="shared" ref="I2:I23" si="0">SUM(D2:H2)</f>
        <v>2054</v>
      </c>
      <c r="J2" s="156" t="s">
        <v>29</v>
      </c>
    </row>
    <row r="3" spans="1:10">
      <c r="A3" s="157">
        <v>2</v>
      </c>
      <c r="B3" s="113" t="s">
        <v>138</v>
      </c>
      <c r="C3" s="98" t="s">
        <v>86</v>
      </c>
      <c r="D3" s="106">
        <v>1089</v>
      </c>
      <c r="E3" s="116">
        <v>236</v>
      </c>
      <c r="F3" s="116">
        <v>248</v>
      </c>
      <c r="G3" s="116">
        <v>204</v>
      </c>
      <c r="H3" s="116">
        <v>214</v>
      </c>
      <c r="I3" s="138">
        <f t="shared" si="0"/>
        <v>1991</v>
      </c>
      <c r="J3" s="158" t="s">
        <v>29</v>
      </c>
    </row>
    <row r="4" spans="1:10">
      <c r="A4" s="157">
        <v>3</v>
      </c>
      <c r="B4" s="113" t="s">
        <v>136</v>
      </c>
      <c r="C4" s="98" t="s">
        <v>221</v>
      </c>
      <c r="D4" s="106">
        <v>1092</v>
      </c>
      <c r="E4" s="116">
        <v>183</v>
      </c>
      <c r="F4" s="116">
        <v>236</v>
      </c>
      <c r="G4" s="116">
        <v>190</v>
      </c>
      <c r="H4" s="116">
        <v>247</v>
      </c>
      <c r="I4" s="138">
        <f t="shared" si="0"/>
        <v>1948</v>
      </c>
      <c r="J4" s="158" t="s">
        <v>29</v>
      </c>
    </row>
    <row r="5" spans="1:10">
      <c r="A5" s="157">
        <v>4</v>
      </c>
      <c r="B5" s="113" t="s">
        <v>140</v>
      </c>
      <c r="C5" s="98" t="s">
        <v>55</v>
      </c>
      <c r="D5" s="106">
        <v>1066</v>
      </c>
      <c r="E5" s="116">
        <v>206</v>
      </c>
      <c r="F5" s="116">
        <v>210</v>
      </c>
      <c r="G5" s="116">
        <v>237</v>
      </c>
      <c r="H5" s="116">
        <v>196</v>
      </c>
      <c r="I5" s="138">
        <f t="shared" si="0"/>
        <v>1915</v>
      </c>
      <c r="J5" s="158" t="s">
        <v>29</v>
      </c>
    </row>
    <row r="6" spans="1:10">
      <c r="A6" s="157">
        <v>5</v>
      </c>
      <c r="B6" s="113" t="s">
        <v>141</v>
      </c>
      <c r="C6" s="98" t="s">
        <v>109</v>
      </c>
      <c r="D6" s="106">
        <v>993</v>
      </c>
      <c r="E6" s="116">
        <v>214</v>
      </c>
      <c r="F6" s="116">
        <v>223</v>
      </c>
      <c r="G6" s="116">
        <v>216</v>
      </c>
      <c r="H6" s="116">
        <v>224</v>
      </c>
      <c r="I6" s="138">
        <f t="shared" si="0"/>
        <v>1870</v>
      </c>
      <c r="J6" s="158" t="s">
        <v>27</v>
      </c>
    </row>
    <row r="7" spans="1:10" ht="13" thickBot="1">
      <c r="A7" s="159">
        <v>6</v>
      </c>
      <c r="B7" s="160" t="s">
        <v>151</v>
      </c>
      <c r="C7" s="161" t="s">
        <v>232</v>
      </c>
      <c r="D7" s="162">
        <v>952</v>
      </c>
      <c r="E7" s="163">
        <v>226</v>
      </c>
      <c r="F7" s="163">
        <v>215</v>
      </c>
      <c r="G7" s="163">
        <v>160</v>
      </c>
      <c r="H7" s="163">
        <v>213</v>
      </c>
      <c r="I7" s="164">
        <f t="shared" si="0"/>
        <v>1766</v>
      </c>
      <c r="J7" s="165" t="s">
        <v>233</v>
      </c>
    </row>
    <row r="8" spans="1:10">
      <c r="A8" s="152">
        <v>7</v>
      </c>
      <c r="B8" s="111" t="s">
        <v>143</v>
      </c>
      <c r="C8" s="100" t="s">
        <v>124</v>
      </c>
      <c r="D8" s="112">
        <v>986</v>
      </c>
      <c r="E8" s="120">
        <v>196</v>
      </c>
      <c r="F8" s="120">
        <v>213</v>
      </c>
      <c r="G8" s="120">
        <v>193</v>
      </c>
      <c r="H8" s="120">
        <v>173</v>
      </c>
      <c r="I8" s="121">
        <f t="shared" si="0"/>
        <v>1761</v>
      </c>
      <c r="J8" s="110" t="s">
        <v>28</v>
      </c>
    </row>
    <row r="9" spans="1:10">
      <c r="A9" s="128">
        <v>8</v>
      </c>
      <c r="B9" s="113" t="s">
        <v>154</v>
      </c>
      <c r="C9" s="101" t="s">
        <v>50</v>
      </c>
      <c r="D9" s="106">
        <v>930</v>
      </c>
      <c r="E9" s="116">
        <v>179</v>
      </c>
      <c r="F9" s="116">
        <v>186</v>
      </c>
      <c r="G9" s="116">
        <v>247</v>
      </c>
      <c r="H9" s="116">
        <v>214</v>
      </c>
      <c r="I9" s="117">
        <f t="shared" si="0"/>
        <v>1756</v>
      </c>
      <c r="J9" s="114" t="s">
        <v>19</v>
      </c>
    </row>
    <row r="10" spans="1:10">
      <c r="A10" s="128">
        <v>9</v>
      </c>
      <c r="B10" s="113" t="s">
        <v>148</v>
      </c>
      <c r="C10" s="98" t="s">
        <v>113</v>
      </c>
      <c r="D10" s="106">
        <v>960</v>
      </c>
      <c r="E10" s="116">
        <v>176</v>
      </c>
      <c r="F10" s="116">
        <v>206</v>
      </c>
      <c r="G10" s="116">
        <v>184</v>
      </c>
      <c r="H10" s="116">
        <v>200</v>
      </c>
      <c r="I10" s="117">
        <f t="shared" si="0"/>
        <v>1726</v>
      </c>
      <c r="J10" s="105" t="s">
        <v>114</v>
      </c>
    </row>
    <row r="11" spans="1:10">
      <c r="A11" s="128">
        <v>10</v>
      </c>
      <c r="B11" s="113" t="s">
        <v>146</v>
      </c>
      <c r="C11" s="102" t="s">
        <v>46</v>
      </c>
      <c r="D11" s="106">
        <v>971</v>
      </c>
      <c r="E11" s="116">
        <v>157</v>
      </c>
      <c r="F11" s="116">
        <v>247</v>
      </c>
      <c r="G11" s="116">
        <v>157</v>
      </c>
      <c r="H11" s="116">
        <v>191</v>
      </c>
      <c r="I11" s="117">
        <f t="shared" si="0"/>
        <v>1723</v>
      </c>
      <c r="J11" s="105" t="s">
        <v>27</v>
      </c>
    </row>
    <row r="12" spans="1:10">
      <c r="A12" s="128">
        <v>11</v>
      </c>
      <c r="B12" s="113" t="s">
        <v>150</v>
      </c>
      <c r="C12" s="98" t="s">
        <v>53</v>
      </c>
      <c r="D12" s="106">
        <v>959</v>
      </c>
      <c r="E12" s="116">
        <v>183</v>
      </c>
      <c r="F12" s="116">
        <v>195</v>
      </c>
      <c r="G12" s="116">
        <v>207</v>
      </c>
      <c r="H12" s="116">
        <v>174</v>
      </c>
      <c r="I12" s="117">
        <f t="shared" si="0"/>
        <v>1718</v>
      </c>
      <c r="J12" s="105" t="s">
        <v>54</v>
      </c>
    </row>
    <row r="13" spans="1:10">
      <c r="A13" s="128">
        <v>12</v>
      </c>
      <c r="B13" s="113" t="s">
        <v>159</v>
      </c>
      <c r="C13" s="98" t="s">
        <v>48</v>
      </c>
      <c r="D13" s="106">
        <v>916</v>
      </c>
      <c r="E13" s="116">
        <v>223</v>
      </c>
      <c r="F13" s="116">
        <v>187</v>
      </c>
      <c r="G13" s="116">
        <v>192</v>
      </c>
      <c r="H13" s="116">
        <v>178</v>
      </c>
      <c r="I13" s="117">
        <f t="shared" si="0"/>
        <v>1696</v>
      </c>
      <c r="J13" s="105" t="s">
        <v>114</v>
      </c>
    </row>
    <row r="14" spans="1:10">
      <c r="A14" s="128">
        <v>13</v>
      </c>
      <c r="B14" s="113" t="s">
        <v>165</v>
      </c>
      <c r="C14" s="98" t="s">
        <v>122</v>
      </c>
      <c r="D14" s="106">
        <v>903</v>
      </c>
      <c r="E14" s="116">
        <v>148</v>
      </c>
      <c r="F14" s="116">
        <v>169</v>
      </c>
      <c r="G14" s="116">
        <v>158</v>
      </c>
      <c r="H14" s="116">
        <v>277</v>
      </c>
      <c r="I14" s="117">
        <f t="shared" si="0"/>
        <v>1655</v>
      </c>
      <c r="J14" s="105" t="s">
        <v>57</v>
      </c>
    </row>
    <row r="15" spans="1:10">
      <c r="A15" s="128">
        <v>14</v>
      </c>
      <c r="B15" s="113" t="s">
        <v>145</v>
      </c>
      <c r="C15" s="99" t="s">
        <v>234</v>
      </c>
      <c r="D15" s="106">
        <v>983</v>
      </c>
      <c r="E15" s="116">
        <v>146</v>
      </c>
      <c r="F15" s="116">
        <v>167</v>
      </c>
      <c r="G15" s="116">
        <v>138</v>
      </c>
      <c r="H15" s="116">
        <v>203</v>
      </c>
      <c r="I15" s="117">
        <f t="shared" si="0"/>
        <v>1637</v>
      </c>
      <c r="J15" s="107" t="s">
        <v>235</v>
      </c>
    </row>
    <row r="16" spans="1:10">
      <c r="A16" s="128">
        <v>15</v>
      </c>
      <c r="B16" s="115" t="s">
        <v>167</v>
      </c>
      <c r="C16" s="98" t="s">
        <v>215</v>
      </c>
      <c r="D16" s="106">
        <v>895</v>
      </c>
      <c r="E16" s="116">
        <v>178</v>
      </c>
      <c r="F16" s="116">
        <v>183</v>
      </c>
      <c r="G16" s="116">
        <v>192</v>
      </c>
      <c r="H16" s="116">
        <v>180</v>
      </c>
      <c r="I16" s="117">
        <f t="shared" si="0"/>
        <v>1628</v>
      </c>
      <c r="J16" s="105" t="s">
        <v>49</v>
      </c>
    </row>
    <row r="17" spans="1:13">
      <c r="A17" s="128">
        <v>16</v>
      </c>
      <c r="B17" s="113" t="s">
        <v>155</v>
      </c>
      <c r="C17" s="98" t="s">
        <v>52</v>
      </c>
      <c r="D17" s="106">
        <v>915</v>
      </c>
      <c r="E17" s="116">
        <v>155</v>
      </c>
      <c r="F17" s="116">
        <v>181</v>
      </c>
      <c r="G17" s="116">
        <v>178</v>
      </c>
      <c r="H17" s="116">
        <v>193</v>
      </c>
      <c r="I17" s="117">
        <f t="shared" si="0"/>
        <v>1622</v>
      </c>
      <c r="J17" s="105" t="s">
        <v>17</v>
      </c>
    </row>
    <row r="18" spans="1:13">
      <c r="A18" s="128">
        <v>17</v>
      </c>
      <c r="B18" s="113" t="s">
        <v>169</v>
      </c>
      <c r="C18" s="98" t="s">
        <v>127</v>
      </c>
      <c r="D18" s="106">
        <v>886</v>
      </c>
      <c r="E18" s="116">
        <v>191</v>
      </c>
      <c r="F18" s="116">
        <v>155</v>
      </c>
      <c r="G18" s="116">
        <v>137</v>
      </c>
      <c r="H18" s="116">
        <v>234</v>
      </c>
      <c r="I18" s="117">
        <f t="shared" si="0"/>
        <v>1603</v>
      </c>
      <c r="J18" s="105" t="s">
        <v>29</v>
      </c>
    </row>
    <row r="19" spans="1:13">
      <c r="A19" s="128">
        <v>18</v>
      </c>
      <c r="B19" s="113" t="s">
        <v>163</v>
      </c>
      <c r="C19" s="98" t="s">
        <v>132</v>
      </c>
      <c r="D19" s="106">
        <v>915</v>
      </c>
      <c r="E19" s="116">
        <v>174</v>
      </c>
      <c r="F19" s="116">
        <v>147</v>
      </c>
      <c r="G19" s="116">
        <v>168</v>
      </c>
      <c r="H19" s="116">
        <v>180</v>
      </c>
      <c r="I19" s="117">
        <f t="shared" si="0"/>
        <v>1584</v>
      </c>
      <c r="J19" s="105" t="s">
        <v>17</v>
      </c>
    </row>
    <row r="20" spans="1:13">
      <c r="A20" s="128">
        <v>19</v>
      </c>
      <c r="B20" s="113" t="s">
        <v>153</v>
      </c>
      <c r="C20" s="100" t="s">
        <v>219</v>
      </c>
      <c r="D20" s="106">
        <v>946</v>
      </c>
      <c r="E20" s="116">
        <v>128</v>
      </c>
      <c r="F20" s="116">
        <v>194</v>
      </c>
      <c r="G20" s="116">
        <v>166</v>
      </c>
      <c r="H20" s="116">
        <v>137</v>
      </c>
      <c r="I20" s="117">
        <f t="shared" si="0"/>
        <v>1571</v>
      </c>
      <c r="J20" s="110" t="s">
        <v>114</v>
      </c>
      <c r="M20" s="19">
        <f>MAX(E2:H23)</f>
        <v>277</v>
      </c>
    </row>
    <row r="21" spans="1:13">
      <c r="A21" s="128">
        <v>20</v>
      </c>
      <c r="B21" s="113" t="s">
        <v>170</v>
      </c>
      <c r="C21" s="98" t="s">
        <v>117</v>
      </c>
      <c r="D21" s="106">
        <v>881</v>
      </c>
      <c r="E21" s="116">
        <v>194</v>
      </c>
      <c r="F21" s="116">
        <v>176</v>
      </c>
      <c r="G21" s="116">
        <v>160</v>
      </c>
      <c r="H21" s="116">
        <v>154</v>
      </c>
      <c r="I21" s="138">
        <f t="shared" si="0"/>
        <v>1565</v>
      </c>
      <c r="J21" s="105" t="s">
        <v>24</v>
      </c>
    </row>
    <row r="22" spans="1:13">
      <c r="A22" s="128">
        <v>21</v>
      </c>
      <c r="B22" s="113" t="s">
        <v>161</v>
      </c>
      <c r="C22" s="98" t="s">
        <v>47</v>
      </c>
      <c r="D22" s="106">
        <v>915</v>
      </c>
      <c r="E22" s="116">
        <v>126</v>
      </c>
      <c r="F22" s="116">
        <v>173</v>
      </c>
      <c r="G22" s="116">
        <v>176</v>
      </c>
      <c r="H22" s="116">
        <v>162</v>
      </c>
      <c r="I22" s="138">
        <f t="shared" si="0"/>
        <v>1552</v>
      </c>
      <c r="J22" s="105" t="s">
        <v>27</v>
      </c>
    </row>
    <row r="23" spans="1:13" ht="13" thickBot="1">
      <c r="A23" s="144">
        <v>22</v>
      </c>
      <c r="B23" s="108" t="s">
        <v>156</v>
      </c>
      <c r="C23" s="104" t="s">
        <v>230</v>
      </c>
      <c r="D23" s="109">
        <v>900</v>
      </c>
      <c r="E23" s="118">
        <v>159</v>
      </c>
      <c r="F23" s="118">
        <v>129</v>
      </c>
      <c r="G23" s="118">
        <v>149</v>
      </c>
      <c r="H23" s="118">
        <v>156</v>
      </c>
      <c r="I23" s="119">
        <f t="shared" si="0"/>
        <v>1493</v>
      </c>
      <c r="J23" s="129" t="s">
        <v>231</v>
      </c>
    </row>
    <row r="24" spans="1:13" ht="13" thickTop="1">
      <c r="B24" s="261" t="s">
        <v>200</v>
      </c>
      <c r="C24" s="261"/>
      <c r="D24" s="261"/>
      <c r="E24" s="261"/>
      <c r="F24" s="261"/>
      <c r="G24" s="261"/>
      <c r="H24" s="261"/>
    </row>
    <row r="25" spans="1:13">
      <c r="B25" s="261"/>
      <c r="C25" s="261"/>
      <c r="D25" s="261"/>
      <c r="E25" s="261"/>
      <c r="F25" s="261"/>
      <c r="G25" s="261"/>
      <c r="H25" s="261"/>
    </row>
    <row r="26" spans="1:13">
      <c r="B26" s="261"/>
      <c r="C26" s="261"/>
      <c r="D26" s="261"/>
      <c r="E26" s="261"/>
      <c r="F26" s="261"/>
      <c r="G26" s="261"/>
      <c r="H26" s="261"/>
    </row>
    <row r="27" spans="1:13">
      <c r="B27" s="261"/>
      <c r="C27" s="261"/>
      <c r="D27" s="261"/>
      <c r="E27" s="261"/>
      <c r="F27" s="261"/>
      <c r="G27" s="261"/>
      <c r="H27" s="261"/>
    </row>
  </sheetData>
  <sortState ref="B2:J23">
    <sortCondition descending="1" ref="I2:I23"/>
  </sortState>
  <mergeCells count="1">
    <mergeCell ref="B24:H27"/>
  </mergeCells>
  <pageMargins left="0.7" right="0.7" top="0.75" bottom="0.75" header="0.3" footer="0.3"/>
  <pageSetup orientation="landscape"/>
  <headerFooter>
    <oddHeader>&amp;Cgirls second round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2"/>
  <sheetViews>
    <sheetView workbookViewId="0">
      <selection sqref="A1:L22"/>
    </sheetView>
  </sheetViews>
  <sheetFormatPr baseColWidth="10" defaultColWidth="8.83203125" defaultRowHeight="12" x14ac:dyDescent="0"/>
  <cols>
    <col min="1" max="1" width="6.1640625" customWidth="1"/>
    <col min="12" max="12" width="12.6640625" customWidth="1"/>
  </cols>
  <sheetData>
    <row r="1" spans="1:18" ht="23">
      <c r="A1" s="285" t="s">
        <v>204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85"/>
      <c r="M1" s="30"/>
      <c r="N1" s="30"/>
      <c r="O1" s="30"/>
      <c r="P1" s="30"/>
      <c r="Q1" s="30"/>
      <c r="R1" s="30"/>
    </row>
    <row r="2" spans="1:18" ht="13" thickBot="1">
      <c r="A2" s="65" t="s">
        <v>241</v>
      </c>
      <c r="B2" s="65"/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4"/>
      <c r="O2" s="64"/>
    </row>
    <row r="3" spans="1:18" ht="25.5" customHeight="1" thickTop="1" thickBot="1">
      <c r="A3" s="124">
        <v>1</v>
      </c>
      <c r="B3" s="265" t="s">
        <v>244</v>
      </c>
      <c r="C3" s="266"/>
      <c r="D3" s="267"/>
      <c r="E3" s="123">
        <v>2054</v>
      </c>
      <c r="F3" s="3"/>
      <c r="G3" s="3"/>
      <c r="H3" s="287" t="s">
        <v>203</v>
      </c>
      <c r="I3" s="288"/>
      <c r="J3" s="288"/>
      <c r="K3" s="288"/>
      <c r="L3" s="289"/>
      <c r="M3" s="2"/>
      <c r="N3" s="2"/>
    </row>
    <row r="4" spans="1:18" ht="25.5" customHeight="1" thickTop="1" thickBot="1">
      <c r="A4" s="124">
        <v>2</v>
      </c>
      <c r="B4" s="265" t="s">
        <v>245</v>
      </c>
      <c r="C4" s="266"/>
      <c r="D4" s="267"/>
      <c r="E4" s="123">
        <v>1991</v>
      </c>
      <c r="F4" s="3"/>
      <c r="G4" s="3"/>
      <c r="H4" s="290"/>
      <c r="I4" s="291"/>
      <c r="J4" s="291"/>
      <c r="K4" s="291"/>
      <c r="L4" s="292"/>
      <c r="M4" s="2"/>
      <c r="N4" s="2"/>
    </row>
    <row r="5" spans="1:18" ht="25.5" customHeight="1" thickTop="1" thickBot="1">
      <c r="A5" s="124">
        <v>3</v>
      </c>
      <c r="B5" s="265" t="s">
        <v>246</v>
      </c>
      <c r="C5" s="266"/>
      <c r="D5" s="267"/>
      <c r="E5" s="123">
        <v>1948</v>
      </c>
      <c r="F5" s="3"/>
      <c r="G5" s="3"/>
      <c r="H5" s="258" t="s">
        <v>244</v>
      </c>
      <c r="I5" s="274"/>
      <c r="J5" s="274"/>
      <c r="K5" s="274"/>
      <c r="L5" s="260"/>
      <c r="M5" s="2"/>
      <c r="N5" s="2"/>
    </row>
    <row r="6" spans="1:18" ht="25.5" customHeight="1" thickTop="1" thickBot="1">
      <c r="A6" s="124">
        <v>4</v>
      </c>
      <c r="B6" s="265" t="s">
        <v>247</v>
      </c>
      <c r="C6" s="266"/>
      <c r="D6" s="267"/>
      <c r="E6" s="123">
        <v>1915</v>
      </c>
      <c r="F6" s="3"/>
      <c r="G6" s="3"/>
      <c r="H6" s="275"/>
      <c r="I6" s="276"/>
      <c r="J6" s="276"/>
      <c r="K6" s="276"/>
      <c r="L6" s="277"/>
      <c r="M6" s="2"/>
      <c r="N6" s="2"/>
    </row>
    <row r="7" spans="1:18" ht="25.5" customHeight="1" thickTop="1" thickBot="1">
      <c r="A7" s="124">
        <v>5</v>
      </c>
      <c r="B7" s="265" t="s">
        <v>248</v>
      </c>
      <c r="C7" s="266"/>
      <c r="D7" s="267"/>
      <c r="E7" s="123">
        <v>1870</v>
      </c>
      <c r="F7" s="3"/>
      <c r="G7" s="3"/>
      <c r="H7" s="278" t="s">
        <v>250</v>
      </c>
      <c r="I7" s="279"/>
      <c r="J7" s="279"/>
      <c r="K7" s="279"/>
      <c r="L7" s="280"/>
      <c r="M7" s="2"/>
      <c r="N7" s="2"/>
    </row>
    <row r="8" spans="1:18" ht="25" thickTop="1" thickBot="1">
      <c r="A8" s="148">
        <v>6</v>
      </c>
      <c r="B8" s="265" t="s">
        <v>249</v>
      </c>
      <c r="C8" s="281"/>
      <c r="D8" s="282"/>
      <c r="E8" s="147">
        <v>1766</v>
      </c>
      <c r="F8" s="3"/>
      <c r="G8" s="3"/>
      <c r="H8" s="146"/>
      <c r="I8" s="146"/>
      <c r="J8" s="146"/>
      <c r="K8" s="146"/>
      <c r="L8" s="146"/>
      <c r="M8" s="2"/>
      <c r="N8" s="2"/>
      <c r="O8" s="2"/>
      <c r="P8" s="2"/>
      <c r="Q8" s="2"/>
      <c r="R8" s="2"/>
    </row>
    <row r="9" spans="1:18" ht="16" thickTop="1">
      <c r="A9" s="286"/>
      <c r="B9" s="286"/>
      <c r="C9" s="286"/>
      <c r="D9" s="286"/>
      <c r="E9" s="286"/>
      <c r="F9" s="286"/>
      <c r="G9" s="286"/>
      <c r="H9" s="286"/>
      <c r="I9" s="286"/>
      <c r="J9" s="286"/>
      <c r="K9" s="286"/>
      <c r="L9" s="286"/>
      <c r="M9" s="2"/>
      <c r="N9" s="2"/>
      <c r="O9" s="2"/>
      <c r="P9" s="2"/>
      <c r="Q9" s="2"/>
      <c r="R9" s="2"/>
    </row>
    <row r="10" spans="1:18" ht="15">
      <c r="A10" s="270" t="s">
        <v>199</v>
      </c>
      <c r="B10" s="271"/>
      <c r="C10" s="271"/>
      <c r="D10" s="271"/>
      <c r="E10" s="271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24" customHeight="1" thickBot="1">
      <c r="A11" s="268" t="s">
        <v>237</v>
      </c>
      <c r="B11" s="269"/>
      <c r="C11" s="269"/>
      <c r="D11" s="269"/>
      <c r="E11" s="269"/>
      <c r="F11" s="2"/>
      <c r="G11" s="2"/>
      <c r="H11" s="5" t="s">
        <v>240</v>
      </c>
      <c r="I11" s="4"/>
      <c r="J11" s="2"/>
      <c r="K11" s="2"/>
      <c r="L11" s="2"/>
      <c r="M11" s="2"/>
      <c r="N11" s="2"/>
      <c r="O11" s="2"/>
      <c r="P11" s="2"/>
      <c r="Q11" s="2"/>
      <c r="R11" s="2"/>
    </row>
    <row r="12" spans="1:18" ht="18" thickBot="1">
      <c r="A12" s="262" t="str">
        <f>B8</f>
        <v>RANDI RAMBO</v>
      </c>
      <c r="B12" s="234"/>
      <c r="C12" s="234"/>
      <c r="D12" s="263"/>
      <c r="E12" s="63">
        <v>202</v>
      </c>
      <c r="F12" s="57"/>
      <c r="G12" s="57"/>
      <c r="H12" s="262" t="s">
        <v>246</v>
      </c>
      <c r="I12" s="234"/>
      <c r="J12" s="234"/>
      <c r="K12" s="263"/>
      <c r="L12" s="63">
        <v>209</v>
      </c>
      <c r="M12" s="2"/>
      <c r="N12" s="2"/>
      <c r="O12" s="2"/>
      <c r="P12" s="2"/>
      <c r="Q12" s="2"/>
      <c r="R12" s="2"/>
    </row>
    <row r="13" spans="1:18" ht="24" customHeight="1" thickBot="1">
      <c r="A13" s="264" t="s">
        <v>198</v>
      </c>
      <c r="B13" s="224"/>
      <c r="C13" s="224"/>
      <c r="D13" s="58"/>
      <c r="E13" s="59"/>
      <c r="F13" s="57"/>
      <c r="G13" s="57"/>
      <c r="H13" s="60"/>
      <c r="I13" s="59"/>
      <c r="J13" s="60" t="s">
        <v>198</v>
      </c>
      <c r="K13" s="57"/>
      <c r="L13" s="57"/>
      <c r="M13" s="2"/>
      <c r="N13" s="2"/>
      <c r="O13" s="2"/>
      <c r="P13" s="2"/>
      <c r="Q13" s="2"/>
      <c r="R13" s="2"/>
    </row>
    <row r="14" spans="1:18" ht="22.5" customHeight="1" thickBot="1">
      <c r="A14" s="262" t="str">
        <f>B7</f>
        <v>ALLISON HRESKO</v>
      </c>
      <c r="B14" s="234"/>
      <c r="C14" s="234"/>
      <c r="D14" s="263"/>
      <c r="E14" s="63">
        <v>225</v>
      </c>
      <c r="F14" s="57"/>
      <c r="G14" s="57"/>
      <c r="H14" s="262" t="str">
        <f>B4</f>
        <v>KAYLA HALBLEIB</v>
      </c>
      <c r="I14" s="234"/>
      <c r="J14" s="234"/>
      <c r="K14" s="263"/>
      <c r="L14" s="63">
        <v>192</v>
      </c>
      <c r="M14" s="2"/>
      <c r="N14" s="2"/>
      <c r="O14" s="2"/>
      <c r="P14" s="2"/>
      <c r="Q14" s="2"/>
      <c r="R14" s="2"/>
    </row>
    <row r="15" spans="1:18" ht="24" customHeight="1" thickBot="1">
      <c r="A15" s="283" t="s">
        <v>238</v>
      </c>
      <c r="B15" s="284"/>
      <c r="C15" s="284"/>
      <c r="D15" s="234"/>
      <c r="E15" s="234"/>
      <c r="F15" s="61"/>
      <c r="G15" s="61"/>
      <c r="H15" s="62" t="s">
        <v>242</v>
      </c>
      <c r="I15" s="61"/>
      <c r="J15" s="61"/>
      <c r="K15" s="61"/>
      <c r="L15" s="61"/>
      <c r="M15" s="2"/>
      <c r="N15" s="2"/>
      <c r="O15" s="2"/>
      <c r="P15" s="2"/>
      <c r="Q15" s="2"/>
      <c r="R15" s="2"/>
    </row>
    <row r="16" spans="1:18" ht="18" thickBot="1">
      <c r="A16" s="262" t="str">
        <f>B6</f>
        <v>BRITTANY RITZMAN</v>
      </c>
      <c r="B16" s="234"/>
      <c r="C16" s="234"/>
      <c r="D16" s="263"/>
      <c r="E16" s="63">
        <v>196</v>
      </c>
      <c r="F16" s="57"/>
      <c r="G16" s="57"/>
      <c r="H16" s="262" t="s">
        <v>246</v>
      </c>
      <c r="I16" s="234"/>
      <c r="J16" s="234"/>
      <c r="K16" s="263"/>
      <c r="L16" s="63">
        <v>179</v>
      </c>
      <c r="M16" s="2"/>
      <c r="N16" s="2"/>
      <c r="O16" s="2"/>
      <c r="P16" s="2"/>
      <c r="Q16" s="2"/>
      <c r="R16" s="2"/>
    </row>
    <row r="17" spans="1:18" ht="24" customHeight="1" thickBot="1">
      <c r="A17" s="264" t="s">
        <v>198</v>
      </c>
      <c r="B17" s="224"/>
      <c r="C17" s="224"/>
      <c r="D17" s="58"/>
      <c r="E17" s="57"/>
      <c r="F17" s="57"/>
      <c r="G17" s="57"/>
      <c r="H17" s="293" t="s">
        <v>198</v>
      </c>
      <c r="I17" s="231"/>
      <c r="J17" s="231"/>
      <c r="K17" s="231"/>
      <c r="L17" s="231"/>
      <c r="M17" s="2"/>
      <c r="N17" s="2"/>
      <c r="O17" s="2"/>
      <c r="P17" s="2"/>
      <c r="Q17" s="2"/>
      <c r="R17" s="2"/>
    </row>
    <row r="18" spans="1:18" ht="23.25" customHeight="1" thickBot="1">
      <c r="A18" s="262" t="s">
        <v>248</v>
      </c>
      <c r="B18" s="234"/>
      <c r="C18" s="234"/>
      <c r="D18" s="263"/>
      <c r="E18" s="63">
        <v>243</v>
      </c>
      <c r="F18" s="57"/>
      <c r="G18" s="57"/>
      <c r="H18" s="262" t="str">
        <f>B3</f>
        <v>OLIVIA FARWELL</v>
      </c>
      <c r="I18" s="234"/>
      <c r="J18" s="234"/>
      <c r="K18" s="263"/>
      <c r="L18" s="63">
        <v>227</v>
      </c>
      <c r="M18" s="2"/>
      <c r="N18" s="2"/>
      <c r="O18" s="2"/>
      <c r="P18" s="2"/>
      <c r="Q18" s="2"/>
      <c r="R18" s="2"/>
    </row>
    <row r="19" spans="1:18" ht="23.25" customHeight="1" thickBot="1">
      <c r="A19" s="283" t="s">
        <v>239</v>
      </c>
      <c r="B19" s="284"/>
      <c r="C19" s="284"/>
      <c r="D19" s="234"/>
      <c r="E19" s="234"/>
      <c r="F19" s="2"/>
      <c r="G19" s="2"/>
      <c r="H19" s="272"/>
      <c r="I19" s="273"/>
      <c r="J19" s="273"/>
      <c r="K19" s="273"/>
      <c r="L19" s="273"/>
    </row>
    <row r="20" spans="1:18" ht="25.5" customHeight="1" thickBot="1">
      <c r="A20" s="262" t="str">
        <f>B5</f>
        <v>BRYANNA YOUNG</v>
      </c>
      <c r="B20" s="234"/>
      <c r="C20" s="234"/>
      <c r="D20" s="263"/>
      <c r="E20" s="63">
        <v>236</v>
      </c>
      <c r="F20" s="31"/>
      <c r="G20" s="31"/>
      <c r="H20" s="31"/>
      <c r="I20" s="31"/>
      <c r="J20" s="31"/>
      <c r="K20" s="31"/>
    </row>
    <row r="21" spans="1:18" ht="21" customHeight="1" thickBot="1">
      <c r="A21" s="264" t="s">
        <v>198</v>
      </c>
      <c r="B21" s="224"/>
      <c r="C21" s="224"/>
      <c r="D21" s="58"/>
      <c r="E21" s="57"/>
      <c r="F21" s="31"/>
      <c r="G21" s="31"/>
      <c r="H21" s="31"/>
      <c r="I21" s="31"/>
      <c r="J21" s="31"/>
      <c r="K21" s="31"/>
    </row>
    <row r="22" spans="1:18" ht="27" customHeight="1" thickBot="1">
      <c r="A22" s="262" t="s">
        <v>248</v>
      </c>
      <c r="B22" s="234"/>
      <c r="C22" s="234"/>
      <c r="D22" s="263"/>
      <c r="E22" s="63">
        <v>226</v>
      </c>
      <c r="F22" s="72"/>
      <c r="G22" s="72"/>
      <c r="H22" s="72"/>
      <c r="I22" s="31"/>
      <c r="J22" s="31"/>
      <c r="K22" s="31"/>
    </row>
  </sheetData>
  <mergeCells count="30">
    <mergeCell ref="A1:L1"/>
    <mergeCell ref="A17:C17"/>
    <mergeCell ref="A16:D16"/>
    <mergeCell ref="A13:C13"/>
    <mergeCell ref="A14:D14"/>
    <mergeCell ref="B7:D7"/>
    <mergeCell ref="A9:L9"/>
    <mergeCell ref="A12:D12"/>
    <mergeCell ref="B3:D3"/>
    <mergeCell ref="H3:L4"/>
    <mergeCell ref="B4:D4"/>
    <mergeCell ref="B5:D5"/>
    <mergeCell ref="A15:E15"/>
    <mergeCell ref="H17:L17"/>
    <mergeCell ref="H12:K12"/>
    <mergeCell ref="H14:K14"/>
    <mergeCell ref="H19:L19"/>
    <mergeCell ref="A18:D18"/>
    <mergeCell ref="H16:K16"/>
    <mergeCell ref="H18:K18"/>
    <mergeCell ref="H5:L6"/>
    <mergeCell ref="H7:L7"/>
    <mergeCell ref="B8:D8"/>
    <mergeCell ref="A19:E19"/>
    <mergeCell ref="A20:D20"/>
    <mergeCell ref="A21:C21"/>
    <mergeCell ref="A22:D22"/>
    <mergeCell ref="B6:D6"/>
    <mergeCell ref="A11:E11"/>
    <mergeCell ref="A10:E10"/>
  </mergeCells>
  <pageMargins left="0.7" right="0.7" top="0.75" bottom="0.75" header="0.3" footer="0.3"/>
  <pageSetup orientation="landscape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boys rd 1</vt:lpstr>
      <vt:lpstr>boys rd 2</vt:lpstr>
      <vt:lpstr> finals boys</vt:lpstr>
      <vt:lpstr>girls rd 1</vt:lpstr>
      <vt:lpstr>girls rd 2</vt:lpstr>
      <vt:lpstr>finals girls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Bill Yoder</cp:lastModifiedBy>
  <cp:lastPrinted>2016-02-20T02:12:45Z</cp:lastPrinted>
  <dcterms:created xsi:type="dcterms:W3CDTF">1996-10-14T23:33:28Z</dcterms:created>
  <dcterms:modified xsi:type="dcterms:W3CDTF">2016-02-21T21:07:33Z</dcterms:modified>
</cp:coreProperties>
</file>